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010" activeTab="4"/>
  </bookViews>
  <sheets>
    <sheet name="Main" sheetId="1" r:id="rId1"/>
    <sheet name="inc" sheetId="2" r:id="rId2"/>
    <sheet name="Exp" sheetId="3" r:id="rId3"/>
    <sheet name="Cadre" sheetId="4" r:id="rId4"/>
    <sheet name="Miscellaneous" sheetId="5" r:id="rId5"/>
    <sheet name="Works" sheetId="6" r:id="rId6"/>
  </sheets>
  <definedNames>
    <definedName name="_xlnm.Print_Area" localSheetId="2">'Exp'!$A$1:$N$106</definedName>
    <definedName name="_xlnm.Print_Area" localSheetId="1">'inc'!$A$1:$N$72</definedName>
    <definedName name="_xlnm.Print_Titles" localSheetId="2">'Exp'!$3:$5</definedName>
    <definedName name="_xlnm.Print_Titles" localSheetId="1">'inc'!$1:$5</definedName>
  </definedNames>
  <calcPr fullCalcOnLoad="1"/>
</workbook>
</file>

<file path=xl/sharedStrings.xml><?xml version="1.0" encoding="utf-8"?>
<sst xmlns="http://schemas.openxmlformats.org/spreadsheetml/2006/main" count="342" uniqueCount="276">
  <si>
    <t xml:space="preserve">    I</t>
  </si>
  <si>
    <t xml:space="preserve">   II</t>
  </si>
  <si>
    <t>RECURRING EXPENDITURE</t>
  </si>
  <si>
    <t>1. Pay and Allowances</t>
  </si>
  <si>
    <t>CONTINGENCIES</t>
  </si>
  <si>
    <t>VI</t>
  </si>
  <si>
    <t>3.10 % CMF</t>
  </si>
  <si>
    <t>4. Deposits</t>
  </si>
  <si>
    <t>5. Savings</t>
  </si>
  <si>
    <t>Receipts</t>
  </si>
  <si>
    <t>1. From market fees</t>
  </si>
  <si>
    <t>2. From licence fees</t>
  </si>
  <si>
    <t>3. From property rental</t>
  </si>
  <si>
    <t>1. H.B.A</t>
  </si>
  <si>
    <t>Name of the post</t>
  </si>
  <si>
    <t>Sanctioned Cadre Strength</t>
  </si>
  <si>
    <t>[A]</t>
  </si>
  <si>
    <t>Regular Eastablishment</t>
  </si>
  <si>
    <t>Accountant</t>
  </si>
  <si>
    <t>Supervisor</t>
  </si>
  <si>
    <t>U.D.Clerk</t>
  </si>
  <si>
    <t>L.D.Clerk</t>
  </si>
  <si>
    <t>Bid Clerk</t>
  </si>
  <si>
    <t>Grader</t>
  </si>
  <si>
    <t>Asst. Market Supervisor</t>
  </si>
  <si>
    <t>Engg.Supervisor</t>
  </si>
  <si>
    <t>Overseer</t>
  </si>
  <si>
    <t>Typist</t>
  </si>
  <si>
    <t>Jr.Market Supervisor</t>
  </si>
  <si>
    <t>Driver</t>
  </si>
  <si>
    <t>watchman</t>
  </si>
  <si>
    <t>Attender</t>
  </si>
  <si>
    <t xml:space="preserve">AMC: </t>
  </si>
  <si>
    <t>AMC:</t>
  </si>
  <si>
    <t>INCOME</t>
  </si>
  <si>
    <t>EXPENDITURE</t>
  </si>
  <si>
    <t>Opening balance</t>
  </si>
  <si>
    <t>4. Others</t>
  </si>
  <si>
    <t>Actual for</t>
  </si>
  <si>
    <t>Average income for the last three years</t>
  </si>
  <si>
    <t>Details of Revised accounts</t>
  </si>
  <si>
    <t>Remarks</t>
  </si>
  <si>
    <t>ITEMS</t>
  </si>
  <si>
    <t xml:space="preserve"> I</t>
  </si>
  <si>
    <t>II</t>
  </si>
  <si>
    <t>1.Reserve fund @ 2% of receipt ii (1 TO 5)</t>
  </si>
  <si>
    <t>2. (a) Pension contribution</t>
  </si>
  <si>
    <t xml:space="preserve">     (b) Provident fund ( Separate Statement of Market Committee staff to be attached)</t>
  </si>
  <si>
    <t>(a) Current</t>
  </si>
  <si>
    <t>(b) Arrears</t>
  </si>
  <si>
    <t>TOTAL of 1 &amp; 2</t>
  </si>
  <si>
    <t>4. Interest on investment</t>
  </si>
  <si>
    <t>5. Auction of garbage</t>
  </si>
  <si>
    <t>6. Auction of Miscelianeous</t>
  </si>
  <si>
    <t>TOTAL of 3 to 6</t>
  </si>
  <si>
    <t>7. Income from Misc Sources</t>
  </si>
  <si>
    <t>(a) Action of plots</t>
  </si>
  <si>
    <t>(b) From Division of Assests and Liabilities</t>
  </si>
  <si>
    <t>TOTAL of 7</t>
  </si>
  <si>
    <t>Total II to 1 to 7</t>
  </si>
  <si>
    <t>III</t>
  </si>
  <si>
    <t>GRANT-IN-AID</t>
  </si>
  <si>
    <t>1. For amenties from ( CMF )</t>
  </si>
  <si>
    <t>2. For Establishment do-</t>
  </si>
  <si>
    <t>3. From Project Funds</t>
  </si>
  <si>
    <t>( Details of Project fund to be given )</t>
  </si>
  <si>
    <t>TOTAL of III</t>
  </si>
  <si>
    <t>IV</t>
  </si>
  <si>
    <t>3. Conveyance CA</t>
  </si>
  <si>
    <t>2. Conveyance MCA</t>
  </si>
  <si>
    <t>4. Car Advance</t>
  </si>
  <si>
    <t>5. Festival</t>
  </si>
  <si>
    <t>6. Education</t>
  </si>
  <si>
    <t>7. Marriage</t>
  </si>
  <si>
    <t>8. APCO Loan</t>
  </si>
  <si>
    <t>9.  Short Term Advances (RBP)</t>
  </si>
  <si>
    <t>10. From sale of Books &amp; forms</t>
  </si>
  <si>
    <t>11. Pension Reimbursement</t>
  </si>
  <si>
    <t>12. Insurance etc.</t>
  </si>
  <si>
    <t>14. Others</t>
  </si>
  <si>
    <t>TOTAL of IV</t>
  </si>
  <si>
    <t>V</t>
  </si>
  <si>
    <t>DEPOSITS</t>
  </si>
  <si>
    <t>RECOVERIES</t>
  </si>
  <si>
    <t>1. From Division of Assests &amp; Liabilities</t>
  </si>
  <si>
    <t>2. E.M.D. on works</t>
  </si>
  <si>
    <t>3. Other Deposits</t>
  </si>
  <si>
    <t>TOTAL of V</t>
  </si>
  <si>
    <t>LOANS</t>
  </si>
  <si>
    <t>1. From Central Market Fund</t>
  </si>
  <si>
    <t>2. From Banks</t>
  </si>
  <si>
    <t>3. From Other Market Committees</t>
  </si>
  <si>
    <t>4. From Other Sources</t>
  </si>
  <si>
    <t>TOTAL of VI</t>
  </si>
  <si>
    <t>GRAND TOTAL I to VI</t>
  </si>
  <si>
    <t>(a) Pay establishment</t>
  </si>
  <si>
    <t>(b) Allowances</t>
  </si>
  <si>
    <t>( c ) Other Allowances</t>
  </si>
  <si>
    <t>(d) Travelling Allowances</t>
  </si>
  <si>
    <t xml:space="preserve">       (I) To Staff</t>
  </si>
  <si>
    <t xml:space="preserve">       (ii) To MC Member</t>
  </si>
  <si>
    <t>(ii) Pension Payment</t>
  </si>
  <si>
    <t>(iii) Provident Fund</t>
  </si>
  <si>
    <t>(iv) Honorarium to AMC</t>
  </si>
  <si>
    <t>(v) Sitting Fees</t>
  </si>
  <si>
    <t>TOTAL of I</t>
  </si>
  <si>
    <t xml:space="preserve">1. Printing  </t>
  </si>
  <si>
    <t>2.Stationary</t>
  </si>
  <si>
    <t xml:space="preserve">3. Postage </t>
  </si>
  <si>
    <t>4.Telephone/Telegrams</t>
  </si>
  <si>
    <t>5. Water and Electricity</t>
  </si>
  <si>
    <t>6. Rents, Taxes</t>
  </si>
  <si>
    <t>7. Books and Periodicals</t>
  </si>
  <si>
    <t>8. Livery</t>
  </si>
  <si>
    <t>TOTAL of II</t>
  </si>
  <si>
    <t>TOTAL I &amp; II C. O.</t>
  </si>
  <si>
    <t>(1) Current</t>
  </si>
  <si>
    <t>(2) Arrears</t>
  </si>
  <si>
    <t>(3) Interest on MF</t>
  </si>
  <si>
    <t>(4) Late Fee</t>
  </si>
  <si>
    <t>13  (a) Fertilisers,(b) Pesticides,(c) Seeds</t>
  </si>
  <si>
    <t>NON-RECURING EXPENDITURE</t>
  </si>
  <si>
    <t>(A) Acquision of properties</t>
  </si>
  <si>
    <t>( B ) Developmntal Works</t>
  </si>
  <si>
    <t>(1) Spill Over</t>
  </si>
  <si>
    <t>(2) New Works</t>
  </si>
  <si>
    <t>(3) Link Roads</t>
  </si>
  <si>
    <t>(4) Link Roads ( Spill over )</t>
  </si>
  <si>
    <t>( C ) Purchase of Furniture</t>
  </si>
  <si>
    <t>( D ) Purchase of Machinery</t>
  </si>
  <si>
    <t>( G ) Other</t>
  </si>
  <si>
    <t>CONTRIBUTION</t>
  </si>
  <si>
    <t>( a ) Remittances Current</t>
  </si>
  <si>
    <t>( b ) L. S. &amp; P. C. of Govt. Staff</t>
  </si>
  <si>
    <t>( c ) Audit Fees</t>
  </si>
  <si>
    <t>( d ) Repayment of Loan ( CMF )</t>
  </si>
  <si>
    <t>( e ) Tree Palntation</t>
  </si>
  <si>
    <t>( f ) Raithu Sadassu</t>
  </si>
  <si>
    <t>( g ) Other</t>
  </si>
  <si>
    <t>( B ) Remittances Arrears</t>
  </si>
  <si>
    <t>( a ) Central Market Fund</t>
  </si>
  <si>
    <t>( b ) L.S. &amp; P. C. Govt. Staff</t>
  </si>
  <si>
    <t>(e ) Others</t>
  </si>
  <si>
    <t>( A ) Loan and Advance</t>
  </si>
  <si>
    <t>(1) Conveyance MCA</t>
  </si>
  <si>
    <t>(2) Conveyance CA</t>
  </si>
  <si>
    <t>(3) Car Advance</t>
  </si>
  <si>
    <t>(4) Festival</t>
  </si>
  <si>
    <t>(5) Education</t>
  </si>
  <si>
    <t>(6) Marriage</t>
  </si>
  <si>
    <t>(7) APCO Loan</t>
  </si>
  <si>
    <t>(9) Short Term Advances ( RBP )</t>
  </si>
  <si>
    <t>(b) Printing of Takpati, EP &amp; PR Forms</t>
  </si>
  <si>
    <t>REFUND OF DEPOSITS</t>
  </si>
  <si>
    <t>( a ) Towards Division of Assets &amp; Liabilities</t>
  </si>
  <si>
    <t>( b ) E.M.D. on works</t>
  </si>
  <si>
    <t>( c ) F.S.D. on Works</t>
  </si>
  <si>
    <t>( d ) Other Deposits</t>
  </si>
  <si>
    <t>CLOSING BALANCE</t>
  </si>
  <si>
    <t>( a ) Reserve Fund @ 2 % of receipts</t>
  </si>
  <si>
    <t>(1) Previous</t>
  </si>
  <si>
    <t>(2) Current</t>
  </si>
  <si>
    <t>( b ) (I) Pension Contribution</t>
  </si>
  <si>
    <t>(ii) Provident Fund</t>
  </si>
  <si>
    <t>( c ) Central Market Fund</t>
  </si>
  <si>
    <t>( d ) Deposits</t>
  </si>
  <si>
    <t>( e ) Savings</t>
  </si>
  <si>
    <t>i.Selection grade Secretary</t>
  </si>
  <si>
    <t>ii. Sp. Grade Secretary</t>
  </si>
  <si>
    <t>iii. Secretary ( a ) Grade I</t>
  </si>
  <si>
    <t>( b ) Grade II</t>
  </si>
  <si>
    <t>( c ) Grade III</t>
  </si>
  <si>
    <t>( d ) Asst.Secy</t>
  </si>
  <si>
    <t>Computer Operator</t>
  </si>
  <si>
    <t>(ii) House Rent Allowances</t>
  </si>
  <si>
    <t>(iii) Compensaatory Allownaces</t>
  </si>
  <si>
    <t>(iv) C. C. Allownaces</t>
  </si>
  <si>
    <t>(v) P. H. C. Allownaces</t>
  </si>
  <si>
    <t>(i) Dearness Allowances</t>
  </si>
  <si>
    <t>(e)  (i) 10% Pension Contribution</t>
  </si>
  <si>
    <t>Scale of Pay</t>
  </si>
  <si>
    <t>Additional</t>
  </si>
  <si>
    <t>Total</t>
  </si>
  <si>
    <t>Existing</t>
  </si>
  <si>
    <t>TOTAL of I to V</t>
  </si>
  <si>
    <t>( F ) Rythu Bazar</t>
  </si>
  <si>
    <t>(8) HB Advance</t>
  </si>
  <si>
    <t>Total :</t>
  </si>
  <si>
    <t>2003-04</t>
  </si>
  <si>
    <t>TOTAL of I  to VI</t>
  </si>
  <si>
    <t>(10) Purchase  of Fertiliser</t>
  </si>
  <si>
    <t>(11) Pension Grauity</t>
  </si>
  <si>
    <t>(12) Other</t>
  </si>
  <si>
    <t>ADVANCES</t>
  </si>
  <si>
    <t xml:space="preserve">                       Pesticides</t>
  </si>
  <si>
    <t xml:space="preserve">                      Seeds</t>
  </si>
  <si>
    <t>Office of the Commr. &amp; Director of Marketing</t>
  </si>
  <si>
    <t>Andhra Pradesh, Hyderabad</t>
  </si>
  <si>
    <t>Dated:</t>
  </si>
  <si>
    <t>P R O C E E D I N G S</t>
  </si>
  <si>
    <t>In exercise of the powers conferred on the Commr. &amp; Director of Marketing under</t>
  </si>
  <si>
    <t xml:space="preserve">Rule 81 and 82 of the Andhra Pradesh (Agricultural produce and Livestock) Markets Rules, 1969, </t>
  </si>
  <si>
    <t xml:space="preserve"> the Budget Estimates of the Agricultural Market Committee</t>
  </si>
  <si>
    <t>(Rs. in Lakhs)</t>
  </si>
  <si>
    <t>1. Opening Balance</t>
  </si>
  <si>
    <t>Rs.</t>
  </si>
  <si>
    <t>1. Recurring Expenditure</t>
  </si>
  <si>
    <t>2. Receipts</t>
  </si>
  <si>
    <t>2. Contingencies</t>
  </si>
  <si>
    <t>3. Grant-in-Aid</t>
  </si>
  <si>
    <t>3. Non-Recurring Expenditure</t>
  </si>
  <si>
    <t>4. Recoveries</t>
  </si>
  <si>
    <t>4. Contribution</t>
  </si>
  <si>
    <t>5. Deposits</t>
  </si>
  <si>
    <t>5. Advances</t>
  </si>
  <si>
    <t>5. Loans</t>
  </si>
  <si>
    <t>6. Closing Balance</t>
  </si>
  <si>
    <t>Total:</t>
  </si>
  <si>
    <t>Sanction is also accorded for the posts as noted in Column Nos. 6 &amp; 8 on page 6 of the Budget Estimates.</t>
  </si>
  <si>
    <t>Deputy Director (Budget)</t>
  </si>
  <si>
    <t>Addl. Director</t>
  </si>
  <si>
    <t>Commr. &amp; Director of Marketing</t>
  </si>
  <si>
    <t>9. Maintenance of Vehicles</t>
  </si>
  <si>
    <t>10. Law Charges</t>
  </si>
  <si>
    <t>11. Education &amp; Medical Concenssion</t>
  </si>
  <si>
    <t>12. Insurance Charges</t>
  </si>
  <si>
    <t>14. Maintenance of Rythu Bazars</t>
  </si>
  <si>
    <t>15. Others</t>
  </si>
  <si>
    <t>2004-05</t>
  </si>
  <si>
    <t>13. Miscellaneous &amp; (     No. of SGs)</t>
  </si>
  <si>
    <t>Estimate  from Jan'06 to Mar'06</t>
  </si>
  <si>
    <t>Vacent</t>
  </si>
  <si>
    <t>Others on contract basic</t>
  </si>
  <si>
    <t>(a)        S.Gs</t>
  </si>
  <si>
    <t>(b)        D.E.O</t>
  </si>
  <si>
    <r>
      <t xml:space="preserve">for the </t>
    </r>
    <r>
      <rPr>
        <b/>
        <sz val="12"/>
        <rFont val="Times New Roman"/>
        <family val="1"/>
      </rPr>
      <t>year 2007-2008</t>
    </r>
    <r>
      <rPr>
        <sz val="12"/>
        <rFont val="Times New Roman"/>
        <family val="1"/>
      </rPr>
      <t xml:space="preserve"> are hereby sanctioned as under.</t>
    </r>
  </si>
  <si>
    <t>Estimate of Market Committee for 2007-08</t>
  </si>
  <si>
    <t>Recommended by ADM/DDM for 2007-08</t>
  </si>
  <si>
    <t>Recommended by J.D for 2007-08</t>
  </si>
  <si>
    <t>Sanctioned by D.M for 2007-08</t>
  </si>
  <si>
    <t>Total during (2006-07)</t>
  </si>
  <si>
    <t>Sanctioned Budget for 2006-07</t>
  </si>
  <si>
    <t>2005-06</t>
  </si>
  <si>
    <t>No.S.III(4)/214/2007</t>
  </si>
  <si>
    <t>Actuals from April'06 to Dec'06</t>
  </si>
  <si>
    <t>Approved by C &amp;DM</t>
  </si>
  <si>
    <t>List of items under Miscellaneous Head of Agricultural Market Committee, ………………</t>
  </si>
  <si>
    <t xml:space="preserve">Sl. No </t>
  </si>
  <si>
    <t>Name of the item</t>
  </si>
  <si>
    <t>No. of  Units</t>
  </si>
  <si>
    <t>Cost of Unit
(Rs. In lakhs)</t>
  </si>
  <si>
    <t>Total Amount 
(Rs.in lakhs)</t>
  </si>
  <si>
    <t>Permanent Check post</t>
  </si>
  <si>
    <t>Temporary Check post</t>
  </si>
  <si>
    <t>Devlopment of procurement centres/Sub yards 
(decentralized Marketing arrangements) (10% of the Market Fee realised shall be proposed)</t>
  </si>
  <si>
    <t>Hire Vehicle/ Mobility (Upto Grade I AMCs - Rs. 55,000/- 
(4 months) and for Spl. &amp; Sel Grade AMCs - Rs. 1.50 lakhs 
(1 year) shall be proposed)</t>
  </si>
  <si>
    <t>Hire Vehicle for 
a) O/o Assistant Director of Marketing
b) O/o Deputy Director of Marketing 
c) O/o Joint Director of Marketing 
(only head quarter Market Committees shall propose)</t>
  </si>
  <si>
    <t>Wages to Security Guards (Nos…. Existing)</t>
  </si>
  <si>
    <t>Computer maintanance including wages to DEO (Nos….Existing)
(For existing DEOs only)</t>
  </si>
  <si>
    <t>Health Camps for Cattle (Upto Grade. I AMCs - Rs. 40,000/- and Spl. &amp; Sel. Grade AMCs - Rs. 80,000/- shall be proposed)</t>
  </si>
  <si>
    <t xml:space="preserve"> Health Camps for Farmers
(Rs. 40,000/- shall be proposed for all AMCs)</t>
  </si>
  <si>
    <t>Maintenance of computer, Xerox Machine and Fax Machine pertaining to
a) O/o Assistant Director of Marketing
b) O/o Deputy Director of Marketing 
c) O/o Joint Director of Marketing 
(only head quarter Market Committees shall propose)</t>
  </si>
  <si>
    <t>Market Extension and farmer awareness camps (5% of the  Market Fee realised shall be proposed)</t>
  </si>
  <si>
    <t>Staff training/ HRD 
(5% of the  Market Fee realised shall be proposed)</t>
  </si>
  <si>
    <t>Miscellaneous expenditure
(item wise expenditure shall be proposed)</t>
  </si>
  <si>
    <t>Income Tax 
(approximate)</t>
  </si>
  <si>
    <t xml:space="preserve">I. STATEMENT SHOWING THE NEW WORKS UNDERTAKEN BY THE AMC, --------------- WITHIN THE CEILING OF 20% OF THE MARKET FEE INCOME DURING 2006-07 </t>
  </si>
  <si>
    <t xml:space="preserve">Sl. No. </t>
  </si>
  <si>
    <t xml:space="preserve">Name of the Work </t>
  </si>
  <si>
    <t>Amount of Estimate</t>
  </si>
  <si>
    <t xml:space="preserve">Amount Spent  </t>
  </si>
  <si>
    <t>Stage of the Work</t>
  </si>
  <si>
    <t xml:space="preserve">II. STATEMENT SHOWING THE SPILL OVER WORKS OF THE AMC, --------------- FOR THE YEAR 2007-08 </t>
  </si>
  <si>
    <t>Balance Amount Proposed (Rs. In lakhs )</t>
  </si>
  <si>
    <t>III. STATEMENT SHOWING THE NEW WORKS PROPOSED BY THE AMC -------------------DURING 2007-08 WITHIN THE CEILING OF 20% OF THE MARKET FEE INCOME</t>
  </si>
  <si>
    <t>Amount of estimate (Rs. In Lakhs)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</si>
</sst>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;[Red]0.00"/>
    <numFmt numFmtId="175" formatCode="0.0000"/>
    <numFmt numFmtId="176" formatCode="0.00000"/>
    <numFmt numFmtId="177" formatCode="0.000000"/>
    <numFmt numFmtId="178" formatCode="0.00_);\(0.00\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0"/>
    <numFmt numFmtId="188" formatCode="0.00_);[Red]\(0.00\)"/>
    <numFmt numFmtId="189" formatCode="0;[Red]0"/>
    <numFmt numFmtId="190" formatCode="[$-409]dddd\,\ mmmm\ dd\,\ yyyy"/>
    <numFmt numFmtId="191" formatCode="[$-409]h:mm:ss\ AM/PM"/>
    <numFmt numFmtId="192" formatCode="00000"/>
    <numFmt numFmtId="193" formatCode="0.0%"/>
    <numFmt numFmtId="194" formatCode="0.0;[Red]0.0"/>
    <numFmt numFmtId="195" formatCode="#,##0;[Red]#,##0"/>
    <numFmt numFmtId="196" formatCode="0_);\(0\)"/>
    <numFmt numFmtId="197" formatCode="&quot;Rs.&quot;#,##0_);\(&quot;Rs.&quot;#,##0\)"/>
    <numFmt numFmtId="198" formatCode="&quot;Rs.&quot;#,##0_);[Red]\(&quot;Rs.&quot;#,##0\)"/>
    <numFmt numFmtId="199" formatCode="&quot;Rs.&quot;#,##0.00_);\(&quot;Rs.&quot;#,##0.00\)"/>
    <numFmt numFmtId="200" formatCode="&quot;Rs.&quot;#,##0.00_);[Red]\(&quot;Rs.&quot;#,##0.00\)"/>
    <numFmt numFmtId="201" formatCode="_(&quot;Rs.&quot;* #,##0_);_(&quot;Rs.&quot;* \(#,##0\);_(&quot;Rs.&quot;* &quot;-&quot;_);_(@_)"/>
    <numFmt numFmtId="202" formatCode="_(&quot;Rs.&quot;* #,##0.00_);_(&quot;Rs.&quot;* \(#,##0.00\);_(&quot;Rs.&quot;* &quot;-&quot;??_);_(@_)"/>
    <numFmt numFmtId="203" formatCode="0.000;[Red]0.000"/>
    <numFmt numFmtId="204" formatCode="0.0000;[Red]0.0000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n"/>
      <top style="medium">
        <color indexed="55"/>
      </top>
      <bottom style="medium">
        <color indexed="55"/>
      </bottom>
    </border>
    <border>
      <left>
        <color indexed="63"/>
      </left>
      <right style="medium"/>
      <top style="medium">
        <color indexed="55"/>
      </top>
      <bottom style="medium">
        <color indexed="55"/>
      </bottom>
    </border>
    <border>
      <left style="medium"/>
      <right>
        <color indexed="63"/>
      </right>
      <top style="medium">
        <color indexed="55"/>
      </top>
      <bottom style="medium"/>
    </border>
    <border>
      <left>
        <color indexed="63"/>
      </left>
      <right>
        <color indexed="63"/>
      </right>
      <top style="medium">
        <color indexed="55"/>
      </top>
      <bottom style="medium"/>
    </border>
    <border>
      <left>
        <color indexed="63"/>
      </left>
      <right style="thin"/>
      <top style="medium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/>
      <right>
        <color indexed="63"/>
      </right>
      <top style="medium"/>
      <bottom style="medium">
        <color indexed="55"/>
      </bottom>
    </border>
    <border>
      <left>
        <color indexed="63"/>
      </left>
      <right>
        <color indexed="63"/>
      </right>
      <top style="medium"/>
      <bottom style="medium">
        <color indexed="55"/>
      </bottom>
    </border>
    <border>
      <left>
        <color indexed="63"/>
      </left>
      <right style="thin"/>
      <top style="medium"/>
      <bottom style="medium">
        <color indexed="55"/>
      </bottom>
    </border>
    <border>
      <left>
        <color indexed="63"/>
      </left>
      <right style="medium"/>
      <top style="medium"/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 horizontal="left" indent="3"/>
    </xf>
    <xf numFmtId="0" fontId="3" fillId="0" borderId="18" xfId="0" applyFont="1" applyBorder="1" applyAlignment="1">
      <alignment horizontal="left" indent="3"/>
    </xf>
    <xf numFmtId="2" fontId="3" fillId="0" borderId="12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indent="3"/>
    </xf>
    <xf numFmtId="0" fontId="3" fillId="0" borderId="12" xfId="0" applyFont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3" fillId="0" borderId="12" xfId="0" applyNumberFormat="1" applyFont="1" applyBorder="1" applyAlignment="1">
      <alignment horizontal="left" indent="2"/>
    </xf>
    <xf numFmtId="174" fontId="4" fillId="0" borderId="12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/>
    </xf>
    <xf numFmtId="174" fontId="3" fillId="0" borderId="12" xfId="0" applyNumberFormat="1" applyFont="1" applyBorder="1" applyAlignment="1">
      <alignment horizontal="center"/>
    </xf>
    <xf numFmtId="174" fontId="3" fillId="0" borderId="6" xfId="0" applyNumberFormat="1" applyFont="1" applyBorder="1" applyAlignment="1">
      <alignment horizontal="center"/>
    </xf>
    <xf numFmtId="174" fontId="4" fillId="0" borderId="3" xfId="0" applyNumberFormat="1" applyFont="1" applyBorder="1" applyAlignment="1">
      <alignment horizontal="center"/>
    </xf>
    <xf numFmtId="174" fontId="4" fillId="0" borderId="6" xfId="0" applyNumberFormat="1" applyFont="1" applyBorder="1" applyAlignment="1">
      <alignment horizontal="center"/>
    </xf>
    <xf numFmtId="174" fontId="3" fillId="0" borderId="15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4" fillId="0" borderId="15" xfId="0" applyNumberFormat="1" applyFont="1" applyBorder="1" applyAlignment="1">
      <alignment horizontal="center"/>
    </xf>
    <xf numFmtId="174" fontId="4" fillId="0" borderId="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0" fontId="3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14" fontId="3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0" fontId="3" fillId="0" borderId="23" xfId="21" applyFont="1" applyBorder="1">
      <alignment/>
      <protection/>
    </xf>
    <xf numFmtId="0" fontId="3" fillId="0" borderId="24" xfId="21" applyFont="1" applyBorder="1">
      <alignment/>
      <protection/>
    </xf>
    <xf numFmtId="2" fontId="3" fillId="0" borderId="25" xfId="21" applyNumberFormat="1" applyFont="1" applyBorder="1" applyAlignment="1">
      <alignment horizontal="center"/>
      <protection/>
    </xf>
    <xf numFmtId="0" fontId="3" fillId="0" borderId="24" xfId="21" applyFont="1" applyBorder="1" applyAlignment="1">
      <alignment horizontal="right"/>
      <protection/>
    </xf>
    <xf numFmtId="2" fontId="3" fillId="0" borderId="26" xfId="21" applyNumberFormat="1" applyFont="1" applyBorder="1" applyAlignment="1">
      <alignment horizontal="right"/>
      <protection/>
    </xf>
    <xf numFmtId="0" fontId="4" fillId="0" borderId="27" xfId="21" applyFont="1" applyBorder="1">
      <alignment/>
      <protection/>
    </xf>
    <xf numFmtId="0" fontId="4" fillId="0" borderId="28" xfId="21" applyFont="1" applyBorder="1">
      <alignment/>
      <protection/>
    </xf>
    <xf numFmtId="2" fontId="4" fillId="0" borderId="29" xfId="21" applyNumberFormat="1" applyFont="1" applyBorder="1" applyAlignment="1">
      <alignment horizontal="center"/>
      <protection/>
    </xf>
    <xf numFmtId="0" fontId="4" fillId="0" borderId="28" xfId="21" applyFont="1" applyBorder="1" applyAlignment="1">
      <alignment horizontal="right"/>
      <protection/>
    </xf>
    <xf numFmtId="2" fontId="3" fillId="0" borderId="30" xfId="21" applyNumberFormat="1" applyFont="1" applyBorder="1">
      <alignment/>
      <protection/>
    </xf>
    <xf numFmtId="0" fontId="4" fillId="0" borderId="0" xfId="21" applyFont="1" applyAlignment="1">
      <alignment horizontal="right"/>
      <protection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21" applyFont="1" applyAlignment="1">
      <alignment horizontal="center"/>
      <protection/>
    </xf>
    <xf numFmtId="0" fontId="4" fillId="0" borderId="31" xfId="21" applyFont="1" applyBorder="1" applyAlignment="1">
      <alignment horizontal="center"/>
      <protection/>
    </xf>
    <xf numFmtId="0" fontId="4" fillId="0" borderId="32" xfId="21" applyFont="1" applyBorder="1" applyAlignment="1">
      <alignment horizontal="center"/>
      <protection/>
    </xf>
    <xf numFmtId="0" fontId="4" fillId="0" borderId="33" xfId="21" applyFont="1" applyBorder="1" applyAlignment="1">
      <alignment horizontal="center"/>
      <protection/>
    </xf>
    <xf numFmtId="0" fontId="4" fillId="0" borderId="34" xfId="21" applyFont="1" applyBorder="1" applyAlignment="1">
      <alignment horizont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5" xfId="0" applyFont="1" applyBorder="1" applyAlignment="1">
      <alignment horizontal="left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/>
    </xf>
    <xf numFmtId="0" fontId="0" fillId="0" borderId="40" xfId="0" applyBorder="1" applyAlignment="1">
      <alignment horizontal="center" vertical="top"/>
    </xf>
    <xf numFmtId="0" fontId="0" fillId="0" borderId="40" xfId="0" applyBorder="1" applyAlignment="1">
      <alignment vertical="top"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41" xfId="0" applyBorder="1" applyAlignment="1">
      <alignment horizontal="center"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2" xfId="0" applyBorder="1" applyAlignment="1">
      <alignment/>
    </xf>
    <xf numFmtId="2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13" fillId="0" borderId="43" xfId="0" applyFont="1" applyFill="1" applyBorder="1" applyAlignment="1">
      <alignment vertical="top" wrapText="1"/>
    </xf>
    <xf numFmtId="0" fontId="13" fillId="0" borderId="43" xfId="0" applyFont="1" applyBorder="1" applyAlignment="1">
      <alignment/>
    </xf>
    <xf numFmtId="2" fontId="0" fillId="0" borderId="43" xfId="0" applyNumberForma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2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2" fontId="0" fillId="0" borderId="46" xfId="0" applyNumberFormat="1" applyBorder="1" applyAlignment="1">
      <alignment/>
    </xf>
    <xf numFmtId="0" fontId="13" fillId="0" borderId="47" xfId="0" applyFon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Alignment="1">
      <alignment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Proforma 2003-04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"/>
  <sheetViews>
    <sheetView workbookViewId="0" topLeftCell="A1">
      <selection activeCell="G13" sqref="G13"/>
    </sheetView>
  </sheetViews>
  <sheetFormatPr defaultColWidth="9.140625" defaultRowHeight="12.75"/>
  <cols>
    <col min="1" max="1" width="15.421875" style="73" customWidth="1"/>
    <col min="2" max="2" width="9.140625" style="73" customWidth="1"/>
    <col min="3" max="3" width="7.8515625" style="73" customWidth="1"/>
    <col min="4" max="4" width="3.7109375" style="73" customWidth="1"/>
    <col min="5" max="5" width="13.00390625" style="73" customWidth="1"/>
    <col min="6" max="7" width="9.140625" style="73" customWidth="1"/>
    <col min="8" max="8" width="10.7109375" style="73" customWidth="1"/>
    <col min="9" max="9" width="9.140625" style="73" customWidth="1"/>
    <col min="10" max="10" width="12.00390625" style="73" customWidth="1"/>
    <col min="11" max="16384" width="9.140625" style="73" customWidth="1"/>
  </cols>
  <sheetData>
    <row r="1" spans="1:7" ht="15.75">
      <c r="A1" s="72"/>
      <c r="G1" s="73" t="s">
        <v>196</v>
      </c>
    </row>
    <row r="2" spans="7:9" ht="15.75">
      <c r="G2" s="74" t="s">
        <v>197</v>
      </c>
      <c r="H2" s="75"/>
      <c r="I2" s="75"/>
    </row>
    <row r="5" spans="1:8" ht="15.75">
      <c r="A5" s="76" t="s">
        <v>243</v>
      </c>
      <c r="G5" s="73" t="s">
        <v>198</v>
      </c>
      <c r="H5" s="77"/>
    </row>
    <row r="6" ht="15.75">
      <c r="A6" s="76"/>
    </row>
    <row r="8" spans="1:9" ht="18.75">
      <c r="A8" s="97" t="s">
        <v>199</v>
      </c>
      <c r="B8" s="97"/>
      <c r="C8" s="97"/>
      <c r="D8" s="97"/>
      <c r="E8" s="97"/>
      <c r="F8" s="97"/>
      <c r="G8" s="97"/>
      <c r="H8" s="97"/>
      <c r="I8" s="97"/>
    </row>
    <row r="9" spans="1:9" ht="18.75">
      <c r="A9" s="78"/>
      <c r="B9" s="78"/>
      <c r="C9" s="78"/>
      <c r="D9" s="78"/>
      <c r="E9" s="78"/>
      <c r="F9" s="78"/>
      <c r="G9" s="78"/>
      <c r="H9" s="78"/>
      <c r="I9" s="78"/>
    </row>
    <row r="11" ht="19.5" customHeight="1">
      <c r="B11" s="73" t="s">
        <v>200</v>
      </c>
    </row>
    <row r="12" ht="19.5" customHeight="1">
      <c r="A12" s="73" t="s">
        <v>201</v>
      </c>
    </row>
    <row r="13" spans="1:7" ht="19.5" customHeight="1">
      <c r="A13" s="73" t="s">
        <v>202</v>
      </c>
      <c r="G13" s="79">
        <f>inc!L1</f>
        <v>0</v>
      </c>
    </row>
    <row r="14" ht="19.5" customHeight="1">
      <c r="A14" s="73" t="s">
        <v>235</v>
      </c>
    </row>
    <row r="16" ht="16.5" thickBot="1">
      <c r="H16" s="73" t="s">
        <v>203</v>
      </c>
    </row>
    <row r="17" spans="1:10" ht="16.5" thickBot="1">
      <c r="A17" s="98" t="s">
        <v>34</v>
      </c>
      <c r="B17" s="99"/>
      <c r="C17" s="99"/>
      <c r="D17" s="99"/>
      <c r="E17" s="100"/>
      <c r="F17" s="99" t="s">
        <v>35</v>
      </c>
      <c r="G17" s="99"/>
      <c r="H17" s="99"/>
      <c r="I17" s="99"/>
      <c r="J17" s="101"/>
    </row>
    <row r="18" spans="1:10" ht="24.75" customHeight="1" thickBot="1">
      <c r="A18" s="80" t="s">
        <v>204</v>
      </c>
      <c r="B18" s="81"/>
      <c r="C18" s="81"/>
      <c r="D18" s="81" t="s">
        <v>205</v>
      </c>
      <c r="E18" s="82">
        <f>inc!N13</f>
        <v>0</v>
      </c>
      <c r="F18" s="81" t="s">
        <v>206</v>
      </c>
      <c r="G18" s="81"/>
      <c r="H18" s="81"/>
      <c r="I18" s="83" t="s">
        <v>205</v>
      </c>
      <c r="J18" s="84">
        <f>Exp!N24</f>
        <v>0</v>
      </c>
    </row>
    <row r="19" spans="1:10" ht="24.75" customHeight="1" thickBot="1">
      <c r="A19" s="80" t="s">
        <v>207</v>
      </c>
      <c r="B19" s="81"/>
      <c r="C19" s="81"/>
      <c r="D19" s="81" t="s">
        <v>205</v>
      </c>
      <c r="E19" s="82">
        <f>inc!N37</f>
        <v>0</v>
      </c>
      <c r="F19" s="81" t="s">
        <v>208</v>
      </c>
      <c r="G19" s="81"/>
      <c r="H19" s="81"/>
      <c r="I19" s="83" t="s">
        <v>205</v>
      </c>
      <c r="J19" s="84">
        <f>Exp!N41</f>
        <v>0</v>
      </c>
    </row>
    <row r="20" spans="1:10" ht="24.75" customHeight="1" thickBot="1">
      <c r="A20" s="80" t="s">
        <v>209</v>
      </c>
      <c r="B20" s="81"/>
      <c r="C20" s="81"/>
      <c r="D20" s="81" t="s">
        <v>205</v>
      </c>
      <c r="E20" s="82">
        <f>inc!N44</f>
        <v>0</v>
      </c>
      <c r="F20" s="81" t="s">
        <v>210</v>
      </c>
      <c r="G20" s="81"/>
      <c r="H20" s="81"/>
      <c r="I20" s="83" t="s">
        <v>205</v>
      </c>
      <c r="J20" s="84">
        <f>Exp!N56</f>
        <v>0</v>
      </c>
    </row>
    <row r="21" spans="1:10" ht="24.75" customHeight="1" thickBot="1">
      <c r="A21" s="80" t="s">
        <v>211</v>
      </c>
      <c r="B21" s="81"/>
      <c r="C21" s="81"/>
      <c r="D21" s="81" t="s">
        <v>205</v>
      </c>
      <c r="E21" s="82">
        <f>inc!N60</f>
        <v>0</v>
      </c>
      <c r="F21" s="81" t="s">
        <v>212</v>
      </c>
      <c r="G21" s="81"/>
      <c r="H21" s="81"/>
      <c r="I21" s="83" t="s">
        <v>205</v>
      </c>
      <c r="J21" s="84">
        <f>Exp!N71</f>
        <v>0</v>
      </c>
    </row>
    <row r="22" spans="1:10" ht="24.75" customHeight="1" thickBot="1">
      <c r="A22" s="80" t="s">
        <v>213</v>
      </c>
      <c r="B22" s="81"/>
      <c r="C22" s="81"/>
      <c r="D22" s="81" t="s">
        <v>205</v>
      </c>
      <c r="E22" s="82">
        <f>inc!N65</f>
        <v>0</v>
      </c>
      <c r="F22" s="81" t="s">
        <v>214</v>
      </c>
      <c r="G22" s="81"/>
      <c r="H22" s="81"/>
      <c r="I22" s="83" t="s">
        <v>205</v>
      </c>
      <c r="J22" s="84">
        <f>Exp!N94</f>
        <v>0</v>
      </c>
    </row>
    <row r="23" spans="1:10" ht="24.75" customHeight="1" thickBot="1">
      <c r="A23" s="80" t="s">
        <v>215</v>
      </c>
      <c r="B23" s="81"/>
      <c r="C23" s="81"/>
      <c r="D23" s="81" t="s">
        <v>205</v>
      </c>
      <c r="E23" s="82">
        <f>inc!N71</f>
        <v>0</v>
      </c>
      <c r="F23" s="81" t="s">
        <v>216</v>
      </c>
      <c r="G23" s="81"/>
      <c r="H23" s="81"/>
      <c r="I23" s="83" t="s">
        <v>205</v>
      </c>
      <c r="J23" s="84">
        <f>Exp!N105</f>
        <v>0</v>
      </c>
    </row>
    <row r="24" spans="1:10" ht="24.75" customHeight="1" thickBot="1">
      <c r="A24" s="80"/>
      <c r="B24" s="81"/>
      <c r="C24" s="81"/>
      <c r="D24" s="81"/>
      <c r="E24" s="82"/>
      <c r="F24" s="81"/>
      <c r="G24" s="81"/>
      <c r="H24" s="81"/>
      <c r="I24" s="83"/>
      <c r="J24" s="84"/>
    </row>
    <row r="25" spans="1:10" ht="24.75" customHeight="1" thickBot="1">
      <c r="A25" s="85" t="s">
        <v>217</v>
      </c>
      <c r="B25" s="86"/>
      <c r="C25" s="86"/>
      <c r="D25" s="86" t="s">
        <v>205</v>
      </c>
      <c r="E25" s="87">
        <f>SUM(E18:E23)</f>
        <v>0</v>
      </c>
      <c r="F25" s="86" t="s">
        <v>217</v>
      </c>
      <c r="G25" s="86"/>
      <c r="H25" s="86"/>
      <c r="I25" s="88" t="s">
        <v>205</v>
      </c>
      <c r="J25" s="87">
        <f>SUM(J18:J23)</f>
        <v>0</v>
      </c>
    </row>
    <row r="26" ht="19.5" customHeight="1" hidden="1" thickBot="1">
      <c r="J26" s="89">
        <f>SUM(J18:J23)</f>
        <v>0</v>
      </c>
    </row>
    <row r="27" ht="19.5" customHeight="1"/>
    <row r="28" ht="19.5" customHeight="1">
      <c r="A28" s="73" t="s">
        <v>218</v>
      </c>
    </row>
    <row r="29" ht="19.5" customHeight="1"/>
    <row r="30" ht="19.5" customHeight="1"/>
    <row r="31" ht="19.5" customHeight="1"/>
    <row r="32" ht="19.5" customHeight="1"/>
    <row r="33" spans="1:10" s="76" customFormat="1" ht="19.5" customHeight="1">
      <c r="A33" s="76" t="s">
        <v>219</v>
      </c>
      <c r="E33" s="76" t="s">
        <v>220</v>
      </c>
      <c r="I33" s="90"/>
      <c r="J33" s="90" t="s">
        <v>221</v>
      </c>
    </row>
    <row r="34" spans="1:8" ht="19.5" customHeight="1">
      <c r="A34" s="76"/>
      <c r="H34" s="76"/>
    </row>
  </sheetData>
  <mergeCells count="3">
    <mergeCell ref="A8:I8"/>
    <mergeCell ref="A17:E17"/>
    <mergeCell ref="F17:J17"/>
  </mergeCells>
  <conditionalFormatting sqref="G13">
    <cfRule type="cellIs" priority="1" dxfId="0" operator="equal" stopIfTrue="1">
      <formula>0</formula>
    </cfRule>
  </conditionalFormatting>
  <printOptions/>
  <pageMargins left="0.48" right="0.31" top="1" bottom="1" header="0.5" footer="0.5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16"/>
  <sheetViews>
    <sheetView view="pageBreakPreview" zoomScale="60" zoomScaleNormal="6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:N4"/>
    </sheetView>
  </sheetViews>
  <sheetFormatPr defaultColWidth="9.140625" defaultRowHeight="12.75"/>
  <cols>
    <col min="1" max="1" width="2.8515625" style="4" customWidth="1"/>
    <col min="2" max="2" width="39.140625" style="4" customWidth="1"/>
    <col min="3" max="3" width="9.140625" style="4" customWidth="1"/>
    <col min="4" max="4" width="8.140625" style="4" customWidth="1"/>
    <col min="5" max="5" width="8.00390625" style="4" customWidth="1"/>
    <col min="6" max="6" width="11.8515625" style="4" customWidth="1"/>
    <col min="7" max="7" width="11.57421875" style="4" customWidth="1"/>
    <col min="8" max="8" width="12.8515625" style="4" customWidth="1"/>
    <col min="9" max="9" width="12.140625" style="4" customWidth="1"/>
    <col min="10" max="10" width="10.00390625" style="4" customWidth="1"/>
    <col min="11" max="11" width="12.00390625" style="4" customWidth="1"/>
    <col min="12" max="12" width="12.57421875" style="4" customWidth="1"/>
    <col min="13" max="13" width="13.140625" style="4" customWidth="1"/>
    <col min="14" max="14" width="11.140625" style="4" customWidth="1"/>
    <col min="15" max="16384" width="9.140625" style="4" customWidth="1"/>
  </cols>
  <sheetData>
    <row r="1" spans="1:14" ht="15.75">
      <c r="A1" s="5"/>
      <c r="B1" s="8"/>
      <c r="C1" s="107" t="s">
        <v>34</v>
      </c>
      <c r="D1" s="107"/>
      <c r="E1" s="107"/>
      <c r="K1" s="8" t="s">
        <v>32</v>
      </c>
      <c r="L1" s="5"/>
      <c r="M1" s="5"/>
      <c r="N1" s="5"/>
    </row>
    <row r="2" spans="3:5" ht="15.75">
      <c r="C2" s="108"/>
      <c r="D2" s="108"/>
      <c r="E2" s="108"/>
    </row>
    <row r="3" spans="1:15" s="5" customFormat="1" ht="15.75">
      <c r="A3" s="9"/>
      <c r="B3" s="102" t="s">
        <v>42</v>
      </c>
      <c r="C3" s="104" t="s">
        <v>38</v>
      </c>
      <c r="D3" s="104"/>
      <c r="E3" s="104"/>
      <c r="F3" s="105" t="s">
        <v>39</v>
      </c>
      <c r="G3" s="105" t="s">
        <v>241</v>
      </c>
      <c r="H3" s="104" t="s">
        <v>40</v>
      </c>
      <c r="I3" s="104"/>
      <c r="J3" s="104"/>
      <c r="K3" s="105" t="s">
        <v>236</v>
      </c>
      <c r="L3" s="105" t="s">
        <v>237</v>
      </c>
      <c r="M3" s="105" t="s">
        <v>238</v>
      </c>
      <c r="N3" s="105" t="s">
        <v>239</v>
      </c>
      <c r="O3" s="105" t="s">
        <v>41</v>
      </c>
    </row>
    <row r="4" spans="1:15" s="5" customFormat="1" ht="55.5" customHeight="1">
      <c r="A4" s="10"/>
      <c r="B4" s="103"/>
      <c r="C4" s="11" t="s">
        <v>188</v>
      </c>
      <c r="D4" s="11" t="s">
        <v>228</v>
      </c>
      <c r="E4" s="11" t="s">
        <v>242</v>
      </c>
      <c r="F4" s="106"/>
      <c r="G4" s="106"/>
      <c r="H4" s="16" t="s">
        <v>244</v>
      </c>
      <c r="I4" s="16" t="s">
        <v>230</v>
      </c>
      <c r="J4" s="16" t="s">
        <v>240</v>
      </c>
      <c r="K4" s="106"/>
      <c r="L4" s="106"/>
      <c r="M4" s="106"/>
      <c r="N4" s="106"/>
      <c r="O4" s="106"/>
    </row>
    <row r="5" spans="1:15" s="5" customFormat="1" ht="16.5" thickBot="1">
      <c r="A5" s="20"/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</row>
    <row r="6" spans="1:15" s="5" customFormat="1" ht="15" customHeight="1" thickTop="1">
      <c r="A6" s="21" t="s">
        <v>43</v>
      </c>
      <c r="B6" s="14" t="s">
        <v>36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s="27" customFormat="1" ht="15" customHeight="1">
      <c r="A7" s="25"/>
      <c r="B7" s="26" t="s">
        <v>45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s="27" customFormat="1" ht="15" customHeight="1">
      <c r="A8" s="25"/>
      <c r="B8" s="26" t="s">
        <v>46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s="27" customFormat="1" ht="47.25">
      <c r="A9" s="25"/>
      <c r="B9" s="28" t="s">
        <v>47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s="27" customFormat="1" ht="14.25" customHeight="1">
      <c r="A10" s="25"/>
      <c r="B10" s="26" t="s">
        <v>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27" customFormat="1" ht="14.25" customHeight="1">
      <c r="A11" s="25"/>
      <c r="B11" s="26" t="s">
        <v>7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s="31" customFormat="1" ht="14.25" customHeight="1">
      <c r="A12" s="29"/>
      <c r="B12" s="30" t="s">
        <v>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15" customHeight="1">
      <c r="A13" s="19"/>
      <c r="B13" s="15" t="s">
        <v>105</v>
      </c>
      <c r="C13" s="63">
        <f>SUM(C7:C12)</f>
        <v>0</v>
      </c>
      <c r="D13" s="63">
        <f aca="true" t="shared" si="0" ref="D13:K13">SUM(D7:D12)</f>
        <v>0</v>
      </c>
      <c r="E13" s="63">
        <f t="shared" si="0"/>
        <v>0</v>
      </c>
      <c r="F13" s="63">
        <f t="shared" si="0"/>
        <v>0</v>
      </c>
      <c r="G13" s="63">
        <f t="shared" si="0"/>
        <v>0</v>
      </c>
      <c r="H13" s="63">
        <f t="shared" si="0"/>
        <v>0</v>
      </c>
      <c r="I13" s="63">
        <f t="shared" si="0"/>
        <v>0</v>
      </c>
      <c r="J13" s="63">
        <f t="shared" si="0"/>
        <v>0</v>
      </c>
      <c r="K13" s="63">
        <f t="shared" si="0"/>
        <v>0</v>
      </c>
      <c r="L13" s="63">
        <f>SUM(L7:L12)</f>
        <v>0</v>
      </c>
      <c r="M13" s="63">
        <f>SUM(M7:M12)</f>
        <v>0</v>
      </c>
      <c r="N13" s="63">
        <f>SUM(N7:N12)</f>
        <v>0</v>
      </c>
      <c r="O13" s="63"/>
    </row>
    <row r="14" spans="1:15" s="34" customFormat="1" ht="15" customHeight="1">
      <c r="A14" s="32" t="s">
        <v>44</v>
      </c>
      <c r="B14" s="33" t="s">
        <v>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s="27" customFormat="1" ht="14.25" customHeight="1">
      <c r="A15" s="25"/>
      <c r="B15" s="26" t="s">
        <v>10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s="27" customFormat="1" ht="14.25" customHeight="1">
      <c r="A16" s="25"/>
      <c r="B16" s="39" t="s">
        <v>48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s="27" customFormat="1" ht="14.25" customHeight="1">
      <c r="A17" s="25"/>
      <c r="B17" s="39" t="s">
        <v>49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s="27" customFormat="1" ht="14.25" customHeight="1">
      <c r="A18" s="25"/>
      <c r="B18" s="26" t="s">
        <v>11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s="27" customFormat="1" ht="14.25" customHeight="1">
      <c r="A19" s="25"/>
      <c r="B19" s="39" t="s">
        <v>48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s="31" customFormat="1" ht="14.25" customHeight="1">
      <c r="A20" s="29"/>
      <c r="B20" s="40" t="s">
        <v>49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ht="15" customHeight="1">
      <c r="A21" s="19"/>
      <c r="B21" s="15" t="s">
        <v>50</v>
      </c>
      <c r="C21" s="63">
        <f>SUM(C15:C20)</f>
        <v>0</v>
      </c>
      <c r="D21" s="63">
        <f aca="true" t="shared" si="1" ref="D21:N21">SUM(D15:D20)</f>
        <v>0</v>
      </c>
      <c r="E21" s="63">
        <f t="shared" si="1"/>
        <v>0</v>
      </c>
      <c r="F21" s="63">
        <f t="shared" si="1"/>
        <v>0</v>
      </c>
      <c r="G21" s="63">
        <f t="shared" si="1"/>
        <v>0</v>
      </c>
      <c r="H21" s="63">
        <f t="shared" si="1"/>
        <v>0</v>
      </c>
      <c r="I21" s="63">
        <f t="shared" si="1"/>
        <v>0</v>
      </c>
      <c r="J21" s="63">
        <f t="shared" si="1"/>
        <v>0</v>
      </c>
      <c r="K21" s="63">
        <f t="shared" si="1"/>
        <v>0</v>
      </c>
      <c r="L21" s="63">
        <f t="shared" si="1"/>
        <v>0</v>
      </c>
      <c r="M21" s="63">
        <f t="shared" si="1"/>
        <v>0</v>
      </c>
      <c r="N21" s="63">
        <f t="shared" si="1"/>
        <v>0</v>
      </c>
      <c r="O21" s="63"/>
    </row>
    <row r="22" spans="1:15" s="24" customFormat="1" ht="14.25" customHeight="1">
      <c r="A22" s="22"/>
      <c r="B22" s="23" t="s">
        <v>12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s="27" customFormat="1" ht="14.25" customHeight="1">
      <c r="A23" s="25"/>
      <c r="B23" s="39" t="s">
        <v>48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s="27" customFormat="1" ht="14.25" customHeight="1">
      <c r="A24" s="25"/>
      <c r="B24" s="39" t="s">
        <v>49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s="27" customFormat="1" ht="14.25" customHeight="1">
      <c r="A25" s="25"/>
      <c r="B25" s="26" t="s">
        <v>51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s="27" customFormat="1" ht="14.25" customHeight="1">
      <c r="A26" s="25"/>
      <c r="B26" s="26" t="s">
        <v>52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s="27" customFormat="1" ht="14.25" customHeight="1">
      <c r="A27" s="25"/>
      <c r="B27" s="26" t="s">
        <v>53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15" customHeight="1">
      <c r="A28" s="19"/>
      <c r="B28" s="15" t="s">
        <v>54</v>
      </c>
      <c r="C28" s="63">
        <f>SUM(C23:C27)</f>
        <v>0</v>
      </c>
      <c r="D28" s="63">
        <f aca="true" t="shared" si="2" ref="D28:N28">SUM(D23:D27)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  <c r="M28" s="63">
        <f t="shared" si="2"/>
        <v>0</v>
      </c>
      <c r="N28" s="63">
        <f t="shared" si="2"/>
        <v>0</v>
      </c>
      <c r="O28" s="63"/>
    </row>
    <row r="29" spans="1:15" s="27" customFormat="1" ht="14.25" customHeight="1">
      <c r="A29" s="25"/>
      <c r="B29" s="26" t="s">
        <v>55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s="27" customFormat="1" ht="14.25" customHeight="1">
      <c r="A30" s="25"/>
      <c r="B30" s="26" t="s">
        <v>56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s="27" customFormat="1" ht="14.25" customHeight="1">
      <c r="A31" s="25"/>
      <c r="B31" s="39" t="s">
        <v>116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27" customFormat="1" ht="14.25" customHeight="1">
      <c r="A32" s="25"/>
      <c r="B32" s="39" t="s">
        <v>117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s="27" customFormat="1" ht="14.25" customHeight="1">
      <c r="A33" s="25"/>
      <c r="B33" s="39" t="s">
        <v>118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s="27" customFormat="1" ht="14.25" customHeight="1">
      <c r="A34" s="25"/>
      <c r="B34" s="39" t="s">
        <v>119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s="31" customFormat="1" ht="14.25" customHeight="1">
      <c r="A35" s="29"/>
      <c r="B35" s="30" t="s">
        <v>57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15" customHeight="1">
      <c r="A36" s="19"/>
      <c r="B36" s="15" t="s">
        <v>58</v>
      </c>
      <c r="C36" s="63">
        <f>SUM(C30:C35)</f>
        <v>0</v>
      </c>
      <c r="D36" s="63">
        <f aca="true" t="shared" si="3" ref="D36:N36">SUM(D30:D35)</f>
        <v>0</v>
      </c>
      <c r="E36" s="63">
        <f t="shared" si="3"/>
        <v>0</v>
      </c>
      <c r="F36" s="63">
        <f t="shared" si="3"/>
        <v>0</v>
      </c>
      <c r="G36" s="63">
        <f t="shared" si="3"/>
        <v>0</v>
      </c>
      <c r="H36" s="63">
        <f t="shared" si="3"/>
        <v>0</v>
      </c>
      <c r="I36" s="63">
        <f t="shared" si="3"/>
        <v>0</v>
      </c>
      <c r="J36" s="63">
        <f t="shared" si="3"/>
        <v>0</v>
      </c>
      <c r="K36" s="63">
        <f t="shared" si="3"/>
        <v>0</v>
      </c>
      <c r="L36" s="63">
        <f t="shared" si="3"/>
        <v>0</v>
      </c>
      <c r="M36" s="63">
        <f t="shared" si="3"/>
        <v>0</v>
      </c>
      <c r="N36" s="63">
        <f t="shared" si="3"/>
        <v>0</v>
      </c>
      <c r="O36" s="63"/>
    </row>
    <row r="37" spans="1:15" ht="15" customHeight="1">
      <c r="A37" s="19"/>
      <c r="B37" s="15" t="s">
        <v>59</v>
      </c>
      <c r="C37" s="63">
        <f>SUM(C21,C28,C36)</f>
        <v>0</v>
      </c>
      <c r="D37" s="63">
        <f aca="true" t="shared" si="4" ref="D37:N37">SUM(D21,D28,D36)</f>
        <v>0</v>
      </c>
      <c r="E37" s="63">
        <f t="shared" si="4"/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  <c r="O37" s="63"/>
    </row>
    <row r="38" spans="1:15" s="38" customFormat="1" ht="15" customHeight="1">
      <c r="A38" s="35" t="s">
        <v>60</v>
      </c>
      <c r="B38" s="36" t="s">
        <v>61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s="27" customFormat="1" ht="14.25" customHeight="1">
      <c r="A39" s="25"/>
      <c r="B39" s="26" t="s">
        <v>62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s="27" customFormat="1" ht="14.25" customHeight="1">
      <c r="A40" s="25"/>
      <c r="B40" s="26" t="s">
        <v>63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s="27" customFormat="1" ht="14.25" customHeight="1">
      <c r="A41" s="25"/>
      <c r="B41" s="26" t="s">
        <v>64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s="27" customFormat="1" ht="14.25" customHeight="1">
      <c r="A42" s="25"/>
      <c r="B42" s="26" t="s">
        <v>65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s="31" customFormat="1" ht="14.25" customHeight="1">
      <c r="A43" s="29"/>
      <c r="B43" s="30" t="s">
        <v>37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ht="15" customHeight="1">
      <c r="A44" s="19"/>
      <c r="B44" s="15" t="s">
        <v>66</v>
      </c>
      <c r="C44" s="63">
        <f>SUM(C39:C43)</f>
        <v>0</v>
      </c>
      <c r="D44" s="63">
        <f aca="true" t="shared" si="5" ref="D44:N44">SUM(D39:D43)</f>
        <v>0</v>
      </c>
      <c r="E44" s="63">
        <f t="shared" si="5"/>
        <v>0</v>
      </c>
      <c r="F44" s="63">
        <f t="shared" si="5"/>
        <v>0</v>
      </c>
      <c r="G44" s="63">
        <f t="shared" si="5"/>
        <v>0</v>
      </c>
      <c r="H44" s="63">
        <f t="shared" si="5"/>
        <v>0</v>
      </c>
      <c r="I44" s="63">
        <f t="shared" si="5"/>
        <v>0</v>
      </c>
      <c r="J44" s="63">
        <f t="shared" si="5"/>
        <v>0</v>
      </c>
      <c r="K44" s="63">
        <f t="shared" si="5"/>
        <v>0</v>
      </c>
      <c r="L44" s="63">
        <f t="shared" si="5"/>
        <v>0</v>
      </c>
      <c r="M44" s="63">
        <f t="shared" si="5"/>
        <v>0</v>
      </c>
      <c r="N44" s="63">
        <f t="shared" si="5"/>
        <v>0</v>
      </c>
      <c r="O44" s="63"/>
    </row>
    <row r="45" spans="1:15" s="38" customFormat="1" ht="15" customHeight="1">
      <c r="A45" s="35" t="s">
        <v>67</v>
      </c>
      <c r="B45" s="36" t="s">
        <v>83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s="27" customFormat="1" ht="14.25" customHeight="1">
      <c r="A46" s="25"/>
      <c r="B46" s="26" t="s">
        <v>13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s="27" customFormat="1" ht="14.25" customHeight="1">
      <c r="A47" s="25"/>
      <c r="B47" s="26" t="s">
        <v>69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5" s="27" customFormat="1" ht="14.25" customHeight="1">
      <c r="A48" s="25"/>
      <c r="B48" s="26" t="s">
        <v>68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 s="27" customFormat="1" ht="14.25" customHeight="1">
      <c r="A49" s="25"/>
      <c r="B49" s="26" t="s">
        <v>70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5" s="27" customFormat="1" ht="14.25" customHeight="1">
      <c r="A50" s="25"/>
      <c r="B50" s="26" t="s">
        <v>71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 s="27" customFormat="1" ht="14.25" customHeight="1">
      <c r="A51" s="25"/>
      <c r="B51" s="26" t="s">
        <v>72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s="27" customFormat="1" ht="14.25" customHeight="1">
      <c r="A52" s="25"/>
      <c r="B52" s="26" t="s">
        <v>73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 s="27" customFormat="1" ht="14.25" customHeight="1">
      <c r="A53" s="25"/>
      <c r="B53" s="26" t="s">
        <v>74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s="27" customFormat="1" ht="14.25" customHeight="1">
      <c r="A54" s="25"/>
      <c r="B54" s="26" t="s">
        <v>75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s="27" customFormat="1" ht="14.25" customHeight="1">
      <c r="A55" s="25"/>
      <c r="B55" s="26" t="s">
        <v>76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5" s="27" customFormat="1" ht="14.25" customHeight="1">
      <c r="A56" s="25"/>
      <c r="B56" s="26" t="s">
        <v>77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 s="27" customFormat="1" ht="14.25" customHeight="1">
      <c r="A57" s="25"/>
      <c r="B57" s="26" t="s">
        <v>78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1:15" s="27" customFormat="1" ht="14.25" customHeight="1">
      <c r="A58" s="25"/>
      <c r="B58" s="26" t="s">
        <v>120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1:15" s="31" customFormat="1" ht="14.25" customHeight="1">
      <c r="A59" s="29"/>
      <c r="B59" s="30" t="s">
        <v>79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1:15" ht="15" customHeight="1">
      <c r="A60" s="19"/>
      <c r="B60" s="15" t="s">
        <v>80</v>
      </c>
      <c r="C60" s="63">
        <f>SUM(C46:C59)</f>
        <v>0</v>
      </c>
      <c r="D60" s="63">
        <f aca="true" t="shared" si="6" ref="D60:N60">SUM(D46:D59)</f>
        <v>0</v>
      </c>
      <c r="E60" s="63">
        <f t="shared" si="6"/>
        <v>0</v>
      </c>
      <c r="F60" s="63">
        <f t="shared" si="6"/>
        <v>0</v>
      </c>
      <c r="G60" s="63">
        <f t="shared" si="6"/>
        <v>0</v>
      </c>
      <c r="H60" s="63">
        <f t="shared" si="6"/>
        <v>0</v>
      </c>
      <c r="I60" s="63">
        <f t="shared" si="6"/>
        <v>0</v>
      </c>
      <c r="J60" s="63">
        <f t="shared" si="6"/>
        <v>0</v>
      </c>
      <c r="K60" s="63">
        <f t="shared" si="6"/>
        <v>0</v>
      </c>
      <c r="L60" s="63">
        <f t="shared" si="6"/>
        <v>0</v>
      </c>
      <c r="M60" s="63">
        <f t="shared" si="6"/>
        <v>0</v>
      </c>
      <c r="N60" s="63">
        <f t="shared" si="6"/>
        <v>0</v>
      </c>
      <c r="O60" s="63"/>
    </row>
    <row r="61" spans="1:15" s="38" customFormat="1" ht="15" customHeight="1">
      <c r="A61" s="35" t="s">
        <v>81</v>
      </c>
      <c r="B61" s="36" t="s">
        <v>82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s="27" customFormat="1" ht="14.25" customHeight="1">
      <c r="A62" s="25"/>
      <c r="B62" s="26" t="s">
        <v>84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</row>
    <row r="63" spans="1:15" s="27" customFormat="1" ht="14.25" customHeight="1">
      <c r="A63" s="25"/>
      <c r="B63" s="26" t="s">
        <v>85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spans="1:15" s="31" customFormat="1" ht="14.25" customHeight="1">
      <c r="A64" s="29"/>
      <c r="B64" s="30" t="s">
        <v>86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1:15" ht="15" customHeight="1">
      <c r="A65" s="19"/>
      <c r="B65" s="15" t="s">
        <v>87</v>
      </c>
      <c r="C65" s="63">
        <f>SUM(C62:C64)</f>
        <v>0</v>
      </c>
      <c r="D65" s="63">
        <f aca="true" t="shared" si="7" ref="D65:N65">SUM(D62:D64)</f>
        <v>0</v>
      </c>
      <c r="E65" s="63">
        <f t="shared" si="7"/>
        <v>0</v>
      </c>
      <c r="F65" s="63">
        <f t="shared" si="7"/>
        <v>0</v>
      </c>
      <c r="G65" s="63">
        <f t="shared" si="7"/>
        <v>0</v>
      </c>
      <c r="H65" s="63">
        <f t="shared" si="7"/>
        <v>0</v>
      </c>
      <c r="I65" s="63">
        <f t="shared" si="7"/>
        <v>0</v>
      </c>
      <c r="J65" s="63">
        <f t="shared" si="7"/>
        <v>0</v>
      </c>
      <c r="K65" s="63">
        <f t="shared" si="7"/>
        <v>0</v>
      </c>
      <c r="L65" s="63">
        <f t="shared" si="7"/>
        <v>0</v>
      </c>
      <c r="M65" s="63">
        <f t="shared" si="7"/>
        <v>0</v>
      </c>
      <c r="N65" s="63">
        <f t="shared" si="7"/>
        <v>0</v>
      </c>
      <c r="O65" s="63"/>
    </row>
    <row r="66" spans="1:15" s="38" customFormat="1" ht="15" customHeight="1">
      <c r="A66" s="35" t="s">
        <v>5</v>
      </c>
      <c r="B66" s="36" t="s">
        <v>88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s="27" customFormat="1" ht="14.25" customHeight="1">
      <c r="A67" s="25"/>
      <c r="B67" s="26" t="s">
        <v>89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1:15" s="27" customFormat="1" ht="14.25" customHeight="1">
      <c r="A68" s="25"/>
      <c r="B68" s="26" t="s">
        <v>90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1:15" s="27" customFormat="1" ht="14.25" customHeight="1">
      <c r="A69" s="25"/>
      <c r="B69" s="26" t="s">
        <v>91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s="31" customFormat="1" ht="14.25" customHeight="1">
      <c r="A70" s="29"/>
      <c r="B70" s="30" t="s">
        <v>92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5" ht="15" customHeight="1">
      <c r="A71" s="19"/>
      <c r="B71" s="15" t="s">
        <v>93</v>
      </c>
      <c r="C71" s="63">
        <f>SUM(C67:C70)</f>
        <v>0</v>
      </c>
      <c r="D71" s="63">
        <f aca="true" t="shared" si="8" ref="D71:N71">SUM(D67:D70)</f>
        <v>0</v>
      </c>
      <c r="E71" s="63">
        <f t="shared" si="8"/>
        <v>0</v>
      </c>
      <c r="F71" s="63">
        <f t="shared" si="8"/>
        <v>0</v>
      </c>
      <c r="G71" s="63">
        <f t="shared" si="8"/>
        <v>0</v>
      </c>
      <c r="H71" s="63">
        <f t="shared" si="8"/>
        <v>0</v>
      </c>
      <c r="I71" s="63">
        <f t="shared" si="8"/>
        <v>0</v>
      </c>
      <c r="J71" s="63">
        <f t="shared" si="8"/>
        <v>0</v>
      </c>
      <c r="K71" s="63">
        <f t="shared" si="8"/>
        <v>0</v>
      </c>
      <c r="L71" s="63">
        <f t="shared" si="8"/>
        <v>0</v>
      </c>
      <c r="M71" s="63">
        <f t="shared" si="8"/>
        <v>0</v>
      </c>
      <c r="N71" s="63">
        <f t="shared" si="8"/>
        <v>0</v>
      </c>
      <c r="O71" s="63"/>
    </row>
    <row r="72" spans="1:15" ht="15" customHeight="1">
      <c r="A72" s="17"/>
      <c r="B72" s="18" t="s">
        <v>94</v>
      </c>
      <c r="C72" s="68">
        <f aca="true" t="shared" si="9" ref="C72:N72">SUM(C13,C37,C44,C60,C65,C71)</f>
        <v>0</v>
      </c>
      <c r="D72" s="68">
        <f t="shared" si="9"/>
        <v>0</v>
      </c>
      <c r="E72" s="68">
        <f t="shared" si="9"/>
        <v>0</v>
      </c>
      <c r="F72" s="68">
        <f t="shared" si="9"/>
        <v>0</v>
      </c>
      <c r="G72" s="68">
        <f t="shared" si="9"/>
        <v>0</v>
      </c>
      <c r="H72" s="68">
        <f t="shared" si="9"/>
        <v>0</v>
      </c>
      <c r="I72" s="68">
        <f t="shared" si="9"/>
        <v>0</v>
      </c>
      <c r="J72" s="68">
        <f t="shared" si="9"/>
        <v>0</v>
      </c>
      <c r="K72" s="68">
        <f t="shared" si="9"/>
        <v>0</v>
      </c>
      <c r="L72" s="68">
        <f t="shared" si="9"/>
        <v>0</v>
      </c>
      <c r="M72" s="68">
        <f>SUM(M13,M37,M44,M60,M65,M71)</f>
        <v>0</v>
      </c>
      <c r="N72" s="68">
        <f t="shared" si="9"/>
        <v>0</v>
      </c>
      <c r="O72" s="68"/>
    </row>
    <row r="73" ht="15.75">
      <c r="C73" s="7"/>
    </row>
    <row r="74" ht="15.75">
      <c r="C74" s="7"/>
    </row>
    <row r="75" ht="15.75">
      <c r="C75" s="7"/>
    </row>
    <row r="76" ht="15.75">
      <c r="C76" s="7"/>
    </row>
    <row r="77" ht="15.75">
      <c r="C77" s="7"/>
    </row>
    <row r="78" ht="15.75">
      <c r="C78" s="7"/>
    </row>
    <row r="79" ht="15.75">
      <c r="C79" s="7"/>
    </row>
    <row r="80" ht="15.75">
      <c r="C80" s="7"/>
    </row>
    <row r="81" ht="15.75">
      <c r="C81" s="7"/>
    </row>
    <row r="82" ht="15.75">
      <c r="C82" s="7"/>
    </row>
    <row r="83" ht="15.75">
      <c r="C83" s="7"/>
    </row>
    <row r="84" ht="15.75">
      <c r="C84" s="7"/>
    </row>
    <row r="85" ht="15.75">
      <c r="C85" s="7"/>
    </row>
    <row r="86" ht="15.75">
      <c r="C86" s="7"/>
    </row>
    <row r="87" ht="15.75">
      <c r="C87" s="7"/>
    </row>
    <row r="88" ht="15.75">
      <c r="C88" s="7"/>
    </row>
    <row r="89" ht="15.75">
      <c r="C89" s="7"/>
    </row>
    <row r="90" ht="15.75">
      <c r="C90" s="7"/>
    </row>
    <row r="91" ht="15.75">
      <c r="C91" s="7"/>
    </row>
    <row r="92" ht="15.75">
      <c r="C92" s="7"/>
    </row>
    <row r="93" ht="15.75">
      <c r="C93" s="7"/>
    </row>
    <row r="94" ht="15.75">
      <c r="C94" s="7"/>
    </row>
    <row r="95" ht="15.75">
      <c r="C95" s="7"/>
    </row>
    <row r="96" ht="15.75">
      <c r="C96" s="7"/>
    </row>
    <row r="97" ht="15.75">
      <c r="C97" s="7"/>
    </row>
    <row r="98" ht="15.75">
      <c r="C98" s="7"/>
    </row>
    <row r="99" ht="15.75">
      <c r="C99" s="7"/>
    </row>
    <row r="100" ht="15.75">
      <c r="C100" s="7"/>
    </row>
    <row r="101" ht="15.75">
      <c r="C101" s="7"/>
    </row>
    <row r="102" ht="15.75">
      <c r="C102" s="7"/>
    </row>
    <row r="103" ht="15.75">
      <c r="C103" s="7"/>
    </row>
    <row r="104" ht="15.75">
      <c r="C104" s="7"/>
    </row>
    <row r="105" ht="15.75">
      <c r="C105" s="7"/>
    </row>
    <row r="106" ht="15.75">
      <c r="C106" s="7"/>
    </row>
    <row r="107" ht="15.75">
      <c r="C107" s="7"/>
    </row>
    <row r="108" ht="15.75">
      <c r="C108" s="7"/>
    </row>
    <row r="109" ht="15.75">
      <c r="C109" s="7"/>
    </row>
    <row r="110" ht="15.75">
      <c r="C110" s="7"/>
    </row>
    <row r="111" ht="15.75">
      <c r="C111" s="7"/>
    </row>
    <row r="112" ht="15.75">
      <c r="C112" s="7"/>
    </row>
    <row r="113" ht="15.75">
      <c r="C113" s="7"/>
    </row>
    <row r="114" ht="15.75">
      <c r="C114" s="7"/>
    </row>
    <row r="115" ht="15.75">
      <c r="C115" s="7"/>
    </row>
    <row r="116" ht="15.75">
      <c r="C116" s="7"/>
    </row>
    <row r="117" ht="15.75">
      <c r="C117" s="7"/>
    </row>
    <row r="118" ht="15.75">
      <c r="C118" s="7"/>
    </row>
    <row r="119" ht="15.75">
      <c r="C119" s="7"/>
    </row>
    <row r="120" ht="15.75">
      <c r="C120" s="7"/>
    </row>
    <row r="121" ht="15.75">
      <c r="C121" s="7"/>
    </row>
    <row r="122" ht="15.75">
      <c r="C122" s="7"/>
    </row>
    <row r="123" ht="15.75">
      <c r="C123" s="7"/>
    </row>
    <row r="124" ht="15.75">
      <c r="C124" s="7"/>
    </row>
    <row r="125" ht="15.75">
      <c r="C125" s="7"/>
    </row>
    <row r="126" ht="15.75">
      <c r="C126" s="7"/>
    </row>
    <row r="127" ht="15.75">
      <c r="C127" s="7"/>
    </row>
    <row r="128" ht="15.75">
      <c r="C128" s="7"/>
    </row>
    <row r="129" ht="15.75">
      <c r="C129" s="7"/>
    </row>
    <row r="130" ht="15.75">
      <c r="C130" s="7"/>
    </row>
    <row r="131" ht="15.75">
      <c r="C131" s="7"/>
    </row>
    <row r="132" ht="15.75">
      <c r="C132" s="7"/>
    </row>
    <row r="133" ht="15.75">
      <c r="C133" s="7"/>
    </row>
    <row r="134" ht="15.75">
      <c r="C134" s="7"/>
    </row>
    <row r="135" ht="15.75">
      <c r="C135" s="7"/>
    </row>
    <row r="136" ht="15.75">
      <c r="C136" s="7"/>
    </row>
    <row r="137" ht="15.75">
      <c r="C137" s="7"/>
    </row>
    <row r="138" ht="15.75">
      <c r="C138" s="7"/>
    </row>
    <row r="139" ht="15.75">
      <c r="C139" s="7"/>
    </row>
    <row r="140" ht="15.75">
      <c r="C140" s="7"/>
    </row>
    <row r="141" ht="15.75">
      <c r="C141" s="7"/>
    </row>
    <row r="142" ht="15.75">
      <c r="C142" s="7"/>
    </row>
    <row r="143" ht="15.75">
      <c r="C143" s="7"/>
    </row>
    <row r="144" ht="15.75">
      <c r="C144" s="7"/>
    </row>
    <row r="145" ht="15.75">
      <c r="C145" s="7"/>
    </row>
    <row r="146" ht="15.75">
      <c r="C146" s="7"/>
    </row>
    <row r="147" ht="15.75">
      <c r="C147" s="7"/>
    </row>
    <row r="148" ht="15.75">
      <c r="C148" s="7"/>
    </row>
    <row r="149" ht="15.75">
      <c r="C149" s="7"/>
    </row>
    <row r="150" ht="15.75">
      <c r="C150" s="7"/>
    </row>
    <row r="151" ht="15.75">
      <c r="C151" s="7"/>
    </row>
    <row r="152" ht="15.75">
      <c r="C152" s="7"/>
    </row>
    <row r="153" ht="15.75">
      <c r="C153" s="7"/>
    </row>
    <row r="154" ht="15.75">
      <c r="C154" s="7"/>
    </row>
    <row r="155" ht="15.75">
      <c r="C155" s="7"/>
    </row>
    <row r="156" ht="15.75">
      <c r="C156" s="7"/>
    </row>
    <row r="157" ht="15.75">
      <c r="C157" s="7"/>
    </row>
    <row r="158" ht="15.75">
      <c r="C158" s="7"/>
    </row>
    <row r="159" ht="15.75">
      <c r="C159" s="7"/>
    </row>
    <row r="160" ht="15.75">
      <c r="C160" s="7"/>
    </row>
    <row r="161" ht="15.75">
      <c r="C161" s="7"/>
    </row>
    <row r="162" ht="15.75">
      <c r="C162" s="7"/>
    </row>
    <row r="163" ht="15.75">
      <c r="C163" s="7"/>
    </row>
    <row r="164" ht="15.75">
      <c r="C164" s="7"/>
    </row>
    <row r="165" ht="15.75">
      <c r="C165" s="7"/>
    </row>
    <row r="166" ht="15.75">
      <c r="C166" s="7"/>
    </row>
    <row r="167" ht="15.75">
      <c r="C167" s="7"/>
    </row>
    <row r="168" ht="15.75">
      <c r="C168" s="7"/>
    </row>
    <row r="169" ht="15.75">
      <c r="C169" s="7"/>
    </row>
    <row r="170" ht="15.75">
      <c r="C170" s="7"/>
    </row>
    <row r="171" ht="15.75">
      <c r="C171" s="7"/>
    </row>
    <row r="172" ht="15.75">
      <c r="C172" s="7"/>
    </row>
    <row r="173" ht="15.75">
      <c r="C173" s="7"/>
    </row>
    <row r="174" ht="15.75">
      <c r="C174" s="7"/>
    </row>
    <row r="175" ht="15.75">
      <c r="C175" s="7"/>
    </row>
    <row r="176" ht="15.75">
      <c r="C176" s="7"/>
    </row>
    <row r="177" ht="15.75">
      <c r="C177" s="7"/>
    </row>
    <row r="178" ht="15.75">
      <c r="C178" s="7"/>
    </row>
    <row r="179" ht="15.75">
      <c r="C179" s="7"/>
    </row>
    <row r="180" ht="15.75">
      <c r="C180" s="7"/>
    </row>
    <row r="181" ht="15.75">
      <c r="C181" s="7"/>
    </row>
    <row r="182" ht="15.75">
      <c r="C182" s="7"/>
    </row>
    <row r="183" ht="15.75">
      <c r="C183" s="7"/>
    </row>
    <row r="184" ht="15.75">
      <c r="C184" s="7"/>
    </row>
    <row r="185" ht="15.75">
      <c r="C185" s="7"/>
    </row>
    <row r="186" ht="15.75">
      <c r="C186" s="7"/>
    </row>
    <row r="187" ht="15.75">
      <c r="C187" s="7"/>
    </row>
    <row r="188" ht="15.75">
      <c r="C188" s="7"/>
    </row>
    <row r="189" ht="15.75">
      <c r="C189" s="7"/>
    </row>
    <row r="190" ht="15.75">
      <c r="C190" s="7"/>
    </row>
    <row r="191" ht="15.75">
      <c r="C191" s="7"/>
    </row>
    <row r="192" ht="15.75">
      <c r="C192" s="7"/>
    </row>
    <row r="193" ht="15.75">
      <c r="C193" s="7"/>
    </row>
    <row r="194" ht="15.75">
      <c r="C194" s="7"/>
    </row>
    <row r="195" ht="15.75">
      <c r="C195" s="7"/>
    </row>
    <row r="196" ht="15.75">
      <c r="C196" s="7"/>
    </row>
    <row r="197" ht="15.75">
      <c r="C197" s="7"/>
    </row>
    <row r="198" ht="15.75">
      <c r="C198" s="7"/>
    </row>
    <row r="199" ht="15.75">
      <c r="C199" s="7"/>
    </row>
    <row r="200" ht="15.75">
      <c r="C200" s="7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</sheetData>
  <mergeCells count="11">
    <mergeCell ref="C1:E2"/>
    <mergeCell ref="K3:K4"/>
    <mergeCell ref="L3:L4"/>
    <mergeCell ref="O3:O4"/>
    <mergeCell ref="H3:J3"/>
    <mergeCell ref="N3:N4"/>
    <mergeCell ref="M3:M4"/>
    <mergeCell ref="B3:B4"/>
    <mergeCell ref="C3:E3"/>
    <mergeCell ref="F3:F4"/>
    <mergeCell ref="G3:G4"/>
  </mergeCells>
  <conditionalFormatting sqref="C13:N86">
    <cfRule type="cellIs" priority="1" dxfId="0" operator="equal" stopIfTrue="1">
      <formula>0</formula>
    </cfRule>
  </conditionalFormatting>
  <printOptions/>
  <pageMargins left="0.69" right="0.25" top="0.34" bottom="0.16" header="0.17" footer="0.17"/>
  <pageSetup orientation="landscape" paperSize="5" scale="90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14"/>
  <sheetViews>
    <sheetView zoomScale="60" zoomScaleNormal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3:N4"/>
    </sheetView>
  </sheetViews>
  <sheetFormatPr defaultColWidth="9.140625" defaultRowHeight="12.75"/>
  <cols>
    <col min="1" max="1" width="3.7109375" style="2" customWidth="1"/>
    <col min="2" max="2" width="38.57421875" style="2" customWidth="1"/>
    <col min="3" max="3" width="8.7109375" style="2" customWidth="1"/>
    <col min="4" max="4" width="8.140625" style="2" customWidth="1"/>
    <col min="5" max="5" width="8.00390625" style="2" customWidth="1"/>
    <col min="6" max="7" width="11.140625" style="2" customWidth="1"/>
    <col min="8" max="8" width="11.8515625" style="2" customWidth="1"/>
    <col min="9" max="9" width="12.28125" style="2" customWidth="1"/>
    <col min="10" max="10" width="9.7109375" style="2" customWidth="1"/>
    <col min="11" max="11" width="12.00390625" style="2" customWidth="1"/>
    <col min="12" max="12" width="13.140625" style="2" customWidth="1"/>
    <col min="13" max="13" width="12.57421875" style="4" customWidth="1"/>
    <col min="14" max="14" width="11.140625" style="4" customWidth="1"/>
    <col min="15" max="15" width="9.421875" style="4" customWidth="1"/>
    <col min="16" max="16384" width="9.140625" style="2" customWidth="1"/>
  </cols>
  <sheetData>
    <row r="1" spans="1:14" s="4" customFormat="1" ht="15.75">
      <c r="A1" s="5"/>
      <c r="B1" s="8"/>
      <c r="C1" s="109" t="s">
        <v>35</v>
      </c>
      <c r="D1" s="109"/>
      <c r="E1" s="109"/>
      <c r="F1" s="109"/>
      <c r="K1" s="8" t="s">
        <v>32</v>
      </c>
      <c r="L1" s="5">
        <f>inc!L1</f>
        <v>0</v>
      </c>
      <c r="M1" s="5"/>
      <c r="N1" s="5"/>
    </row>
    <row r="2" spans="3:6" s="4" customFormat="1" ht="9.75" customHeight="1">
      <c r="C2" s="110"/>
      <c r="D2" s="110"/>
      <c r="E2" s="110"/>
      <c r="F2" s="110"/>
    </row>
    <row r="3" spans="1:15" s="5" customFormat="1" ht="15.75" customHeight="1">
      <c r="A3" s="9"/>
      <c r="B3" s="102" t="s">
        <v>42</v>
      </c>
      <c r="C3" s="104" t="s">
        <v>38</v>
      </c>
      <c r="D3" s="104"/>
      <c r="E3" s="104"/>
      <c r="F3" s="105" t="s">
        <v>39</v>
      </c>
      <c r="G3" s="105" t="s">
        <v>241</v>
      </c>
      <c r="H3" s="104" t="s">
        <v>40</v>
      </c>
      <c r="I3" s="104"/>
      <c r="J3" s="104"/>
      <c r="K3" s="105" t="s">
        <v>236</v>
      </c>
      <c r="L3" s="105" t="s">
        <v>237</v>
      </c>
      <c r="M3" s="105" t="s">
        <v>238</v>
      </c>
      <c r="N3" s="105" t="s">
        <v>239</v>
      </c>
      <c r="O3" s="105" t="s">
        <v>41</v>
      </c>
    </row>
    <row r="4" spans="1:15" s="5" customFormat="1" ht="47.25" customHeight="1">
      <c r="A4" s="10"/>
      <c r="B4" s="103"/>
      <c r="C4" s="11" t="s">
        <v>188</v>
      </c>
      <c r="D4" s="11" t="s">
        <v>228</v>
      </c>
      <c r="E4" s="11" t="s">
        <v>242</v>
      </c>
      <c r="F4" s="106"/>
      <c r="G4" s="106"/>
      <c r="H4" s="16" t="s">
        <v>244</v>
      </c>
      <c r="I4" s="16" t="s">
        <v>230</v>
      </c>
      <c r="J4" s="16" t="s">
        <v>240</v>
      </c>
      <c r="K4" s="106"/>
      <c r="L4" s="106"/>
      <c r="M4" s="106"/>
      <c r="N4" s="106"/>
      <c r="O4" s="106"/>
    </row>
    <row r="5" spans="1:15" s="5" customFormat="1" ht="16.5" thickBot="1">
      <c r="A5" s="12"/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</row>
    <row r="6" spans="1:15" s="38" customFormat="1" ht="18" customHeight="1" thickTop="1">
      <c r="A6" s="35" t="s">
        <v>0</v>
      </c>
      <c r="B6" s="36" t="s">
        <v>2</v>
      </c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s="69" customFormat="1" ht="18" customHeight="1">
      <c r="A7" s="22"/>
      <c r="B7" s="23" t="s">
        <v>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s="69" customFormat="1" ht="18" customHeight="1">
      <c r="A8" s="22"/>
      <c r="B8" s="23" t="s">
        <v>95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s="69" customFormat="1" ht="18" customHeight="1">
      <c r="A9" s="22"/>
      <c r="B9" s="23" t="s">
        <v>96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s="69" customFormat="1" ht="18" customHeight="1">
      <c r="A10" s="22"/>
      <c r="B10" s="45" t="s">
        <v>178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s="69" customFormat="1" ht="18" customHeight="1">
      <c r="A11" s="22"/>
      <c r="B11" s="45" t="s">
        <v>174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s="69" customFormat="1" ht="18" customHeight="1">
      <c r="A12" s="22"/>
      <c r="B12" s="45" t="s">
        <v>175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s="69" customFormat="1" ht="18" customHeight="1">
      <c r="A13" s="22"/>
      <c r="B13" s="45" t="s">
        <v>176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s="69" customFormat="1" ht="18" customHeight="1">
      <c r="A14" s="22"/>
      <c r="B14" s="45" t="s">
        <v>177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s="69" customFormat="1" ht="18" customHeight="1">
      <c r="A15" s="22"/>
      <c r="B15" s="23" t="s">
        <v>97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5" s="69" customFormat="1" ht="18" customHeight="1">
      <c r="A16" s="22"/>
      <c r="B16" s="23" t="s">
        <v>98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s="69" customFormat="1" ht="18" customHeight="1">
      <c r="A17" s="22"/>
      <c r="B17" s="23" t="s">
        <v>99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s="69" customFormat="1" ht="18" customHeight="1">
      <c r="A18" s="22"/>
      <c r="B18" s="23" t="s">
        <v>100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s="69" customFormat="1" ht="18" customHeight="1">
      <c r="A19" s="22"/>
      <c r="B19" s="23" t="s">
        <v>179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s="69" customFormat="1" ht="18" customHeight="1">
      <c r="A20" s="22"/>
      <c r="B20" s="46" t="s">
        <v>101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s="69" customFormat="1" ht="18" customHeight="1">
      <c r="A21" s="22"/>
      <c r="B21" s="46" t="s">
        <v>102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s="69" customFormat="1" ht="18" customHeight="1">
      <c r="A22" s="22"/>
      <c r="B22" s="46" t="s">
        <v>103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s="69" customFormat="1" ht="18" customHeight="1">
      <c r="A23" s="44"/>
      <c r="B23" s="47" t="s">
        <v>104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s="70" customFormat="1" ht="18" customHeight="1">
      <c r="A24" s="19"/>
      <c r="B24" s="15" t="s">
        <v>105</v>
      </c>
      <c r="C24" s="63">
        <f>SUM(C7:C23)</f>
        <v>0</v>
      </c>
      <c r="D24" s="63">
        <f aca="true" t="shared" si="0" ref="D24:L24">SUM(D7:D23)</f>
        <v>0</v>
      </c>
      <c r="E24" s="63">
        <f t="shared" si="0"/>
        <v>0</v>
      </c>
      <c r="F24" s="63">
        <f t="shared" si="0"/>
        <v>0</v>
      </c>
      <c r="G24" s="63">
        <f t="shared" si="0"/>
        <v>0</v>
      </c>
      <c r="H24" s="63">
        <f t="shared" si="0"/>
        <v>0</v>
      </c>
      <c r="I24" s="63">
        <f t="shared" si="0"/>
        <v>0</v>
      </c>
      <c r="J24" s="63">
        <f t="shared" si="0"/>
        <v>0</v>
      </c>
      <c r="K24" s="63">
        <f t="shared" si="0"/>
        <v>0</v>
      </c>
      <c r="L24" s="63">
        <f t="shared" si="0"/>
        <v>0</v>
      </c>
      <c r="M24" s="63">
        <f>SUM(M7:M23)</f>
        <v>0</v>
      </c>
      <c r="N24" s="63">
        <f>SUM(N7:N23)</f>
        <v>0</v>
      </c>
      <c r="O24" s="63">
        <f>SUM(O7:O23)</f>
        <v>0</v>
      </c>
    </row>
    <row r="25" spans="1:15" s="70" customFormat="1" ht="18" customHeight="1">
      <c r="A25" s="35" t="s">
        <v>1</v>
      </c>
      <c r="B25" s="36" t="s">
        <v>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s="69" customFormat="1" ht="18" customHeight="1">
      <c r="A26" s="22"/>
      <c r="B26" s="23" t="s">
        <v>106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5" s="69" customFormat="1" ht="18" customHeight="1">
      <c r="A27" s="22"/>
      <c r="B27" s="23" t="s">
        <v>107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s="69" customFormat="1" ht="18" customHeight="1">
      <c r="A28" s="22"/>
      <c r="B28" s="23" t="s">
        <v>108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s="69" customFormat="1" ht="18" customHeight="1">
      <c r="A29" s="22"/>
      <c r="B29" s="23" t="s">
        <v>109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s="69" customFormat="1" ht="18" customHeight="1">
      <c r="A30" s="22"/>
      <c r="B30" s="23" t="s">
        <v>110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s="69" customFormat="1" ht="18" customHeight="1">
      <c r="A31" s="22"/>
      <c r="B31" s="23" t="s">
        <v>111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s="69" customFormat="1" ht="18" customHeight="1">
      <c r="A32" s="22"/>
      <c r="B32" s="23" t="s">
        <v>112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69" customFormat="1" ht="18" customHeight="1">
      <c r="A33" s="22"/>
      <c r="B33" s="23" t="s">
        <v>113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s="69" customFormat="1" ht="16.5" customHeight="1">
      <c r="A34" s="22"/>
      <c r="B34" s="23" t="s">
        <v>222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 s="69" customFormat="1" ht="16.5" customHeight="1">
      <c r="A35" s="22"/>
      <c r="B35" s="23" t="s">
        <v>223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 s="69" customFormat="1" ht="16.5" customHeight="1">
      <c r="A36" s="22"/>
      <c r="B36" s="23" t="s">
        <v>224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 s="69" customFormat="1" ht="16.5" customHeight="1">
      <c r="A37" s="22"/>
      <c r="B37" s="23" t="s">
        <v>225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5" s="69" customFormat="1" ht="16.5" customHeight="1">
      <c r="A38" s="22"/>
      <c r="B38" s="23" t="s">
        <v>229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s="69" customFormat="1" ht="16.5" customHeight="1">
      <c r="A39" s="22"/>
      <c r="B39" s="23" t="s">
        <v>226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1:15" s="69" customFormat="1" ht="16.5" customHeight="1">
      <c r="A40" s="22"/>
      <c r="B40" s="23" t="s">
        <v>227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1:15" s="70" customFormat="1" ht="16.5" customHeight="1">
      <c r="A41" s="19"/>
      <c r="B41" s="15" t="s">
        <v>114</v>
      </c>
      <c r="C41" s="63">
        <f>SUM(C26:C40)</f>
        <v>0</v>
      </c>
      <c r="D41" s="63">
        <f aca="true" t="shared" si="1" ref="D41:L41">SUM(D26:D40)</f>
        <v>0</v>
      </c>
      <c r="E41" s="63">
        <f t="shared" si="1"/>
        <v>0</v>
      </c>
      <c r="F41" s="63">
        <f t="shared" si="1"/>
        <v>0</v>
      </c>
      <c r="G41" s="63">
        <f t="shared" si="1"/>
        <v>0</v>
      </c>
      <c r="H41" s="63">
        <f t="shared" si="1"/>
        <v>0</v>
      </c>
      <c r="I41" s="63">
        <f t="shared" si="1"/>
        <v>0</v>
      </c>
      <c r="J41" s="63">
        <f t="shared" si="1"/>
        <v>0</v>
      </c>
      <c r="K41" s="63">
        <f t="shared" si="1"/>
        <v>0</v>
      </c>
      <c r="L41" s="63">
        <f t="shared" si="1"/>
        <v>0</v>
      </c>
      <c r="M41" s="63">
        <f>SUM(M26:M40)</f>
        <v>0</v>
      </c>
      <c r="N41" s="63">
        <f>SUM(N26:N40)</f>
        <v>0</v>
      </c>
      <c r="O41" s="63">
        <f>SUM(O26:O40)</f>
        <v>0</v>
      </c>
    </row>
    <row r="42" spans="1:15" s="70" customFormat="1" ht="16.5" customHeight="1">
      <c r="A42" s="19"/>
      <c r="B42" s="15" t="s">
        <v>115</v>
      </c>
      <c r="C42" s="63">
        <f aca="true" t="shared" si="2" ref="C42:O42">SUM(C24,C41)</f>
        <v>0</v>
      </c>
      <c r="D42" s="63">
        <f t="shared" si="2"/>
        <v>0</v>
      </c>
      <c r="E42" s="63">
        <f t="shared" si="2"/>
        <v>0</v>
      </c>
      <c r="F42" s="63">
        <f t="shared" si="2"/>
        <v>0</v>
      </c>
      <c r="G42" s="63">
        <f t="shared" si="2"/>
        <v>0</v>
      </c>
      <c r="H42" s="63">
        <f t="shared" si="2"/>
        <v>0</v>
      </c>
      <c r="I42" s="63">
        <f t="shared" si="2"/>
        <v>0</v>
      </c>
      <c r="J42" s="63">
        <f t="shared" si="2"/>
        <v>0</v>
      </c>
      <c r="K42" s="63">
        <f t="shared" si="2"/>
        <v>0</v>
      </c>
      <c r="L42" s="63">
        <f t="shared" si="2"/>
        <v>0</v>
      </c>
      <c r="M42" s="63">
        <f t="shared" si="2"/>
        <v>0</v>
      </c>
      <c r="N42" s="63">
        <f t="shared" si="2"/>
        <v>0</v>
      </c>
      <c r="O42" s="63">
        <f t="shared" si="2"/>
        <v>0</v>
      </c>
    </row>
    <row r="43" spans="1:15" s="71" customFormat="1" ht="16.5" customHeight="1">
      <c r="A43" s="36" t="s">
        <v>60</v>
      </c>
      <c r="B43" s="37" t="s">
        <v>121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s="71" customFormat="1" ht="16.5" customHeight="1">
      <c r="A44" s="23"/>
      <c r="B44" s="41" t="s">
        <v>122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15" s="71" customFormat="1" ht="16.5" customHeight="1">
      <c r="A45" s="23"/>
      <c r="B45" s="41" t="s">
        <v>116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s="71" customFormat="1" ht="16.5" customHeight="1">
      <c r="A46" s="23"/>
      <c r="B46" s="41" t="s">
        <v>117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1:15" s="71" customFormat="1" ht="16.5" customHeight="1">
      <c r="A47" s="23"/>
      <c r="B47" s="41" t="s">
        <v>123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s="71" customFormat="1" ht="16.5" customHeight="1">
      <c r="A48" s="23"/>
      <c r="B48" s="41" t="s">
        <v>124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1:15" s="71" customFormat="1" ht="16.5" customHeight="1">
      <c r="A49" s="23"/>
      <c r="B49" s="41" t="s">
        <v>125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1:15" s="71" customFormat="1" ht="16.5" customHeight="1">
      <c r="A50" s="23"/>
      <c r="B50" s="41" t="s">
        <v>126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1:15" s="71" customFormat="1" ht="16.5" customHeight="1">
      <c r="A51" s="23"/>
      <c r="B51" s="41" t="s">
        <v>127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1:15" s="71" customFormat="1" ht="16.5" customHeight="1">
      <c r="A52" s="23"/>
      <c r="B52" s="41" t="s">
        <v>128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1:15" s="71" customFormat="1" ht="16.5" customHeight="1">
      <c r="A53" s="23"/>
      <c r="B53" s="41" t="s">
        <v>129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1:15" s="71" customFormat="1" ht="16.5" customHeight="1">
      <c r="A54" s="23"/>
      <c r="B54" s="41" t="s">
        <v>185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1:15" s="71" customFormat="1" ht="16.5" customHeight="1">
      <c r="A55" s="23"/>
      <c r="B55" s="41" t="s">
        <v>130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1:15" s="70" customFormat="1" ht="16.5" customHeight="1">
      <c r="A56" s="19"/>
      <c r="B56" s="15" t="s">
        <v>66</v>
      </c>
      <c r="C56" s="63">
        <f>SUM(C44:C55)</f>
        <v>0</v>
      </c>
      <c r="D56" s="63">
        <f aca="true" t="shared" si="3" ref="D56:L56">SUM(D44:D55)</f>
        <v>0</v>
      </c>
      <c r="E56" s="63">
        <f t="shared" si="3"/>
        <v>0</v>
      </c>
      <c r="F56" s="63">
        <f t="shared" si="3"/>
        <v>0</v>
      </c>
      <c r="G56" s="63">
        <f t="shared" si="3"/>
        <v>0</v>
      </c>
      <c r="H56" s="63">
        <f t="shared" si="3"/>
        <v>0</v>
      </c>
      <c r="I56" s="63">
        <f t="shared" si="3"/>
        <v>0</v>
      </c>
      <c r="J56" s="63">
        <f t="shared" si="3"/>
        <v>0</v>
      </c>
      <c r="K56" s="63">
        <f t="shared" si="3"/>
        <v>0</v>
      </c>
      <c r="L56" s="63">
        <f t="shared" si="3"/>
        <v>0</v>
      </c>
      <c r="M56" s="63">
        <f>SUM(M44:M55)</f>
        <v>0</v>
      </c>
      <c r="N56" s="63">
        <f>SUM(N44:N55)</f>
        <v>0</v>
      </c>
      <c r="O56" s="63">
        <f>SUM(O44:O55)</f>
        <v>0</v>
      </c>
    </row>
    <row r="57" spans="1:15" s="71" customFormat="1" ht="16.5" customHeight="1">
      <c r="A57" s="36" t="s">
        <v>67</v>
      </c>
      <c r="B57" s="42" t="s">
        <v>131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s="71" customFormat="1" ht="16.5" customHeight="1">
      <c r="A58" s="23"/>
      <c r="B58" s="41" t="s">
        <v>132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1:15" s="71" customFormat="1" ht="16.5" customHeight="1">
      <c r="A59" s="23"/>
      <c r="B59" s="41" t="s">
        <v>133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1:15" s="71" customFormat="1" ht="16.5" customHeight="1">
      <c r="A60" s="23"/>
      <c r="B60" s="41" t="s">
        <v>134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5" s="71" customFormat="1" ht="16.5" customHeight="1">
      <c r="A61" s="23"/>
      <c r="B61" s="41" t="s">
        <v>135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1:15" s="71" customFormat="1" ht="16.5" customHeight="1">
      <c r="A62" s="23"/>
      <c r="B62" s="41" t="s">
        <v>136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s="71" customFormat="1" ht="16.5" customHeight="1">
      <c r="A63" s="23"/>
      <c r="B63" s="41" t="s">
        <v>137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1:15" s="71" customFormat="1" ht="16.5" customHeight="1">
      <c r="A64" s="23"/>
      <c r="B64" s="41" t="s">
        <v>138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1:15" s="71" customFormat="1" ht="16.5" customHeight="1">
      <c r="A65" s="23"/>
      <c r="B65" s="41" t="s">
        <v>139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1:15" s="71" customFormat="1" ht="16.5" customHeight="1">
      <c r="A66" s="23"/>
      <c r="B66" s="41" t="s">
        <v>140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1:15" s="71" customFormat="1" ht="16.5" customHeight="1">
      <c r="A67" s="23"/>
      <c r="B67" s="41" t="s">
        <v>141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1:15" s="71" customFormat="1" ht="16.5" customHeight="1">
      <c r="A68" s="23"/>
      <c r="B68" s="41" t="s">
        <v>134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1:15" s="71" customFormat="1" ht="16.5" customHeight="1">
      <c r="A69" s="23"/>
      <c r="B69" s="41" t="s">
        <v>135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1:15" s="71" customFormat="1" ht="16.5" customHeight="1">
      <c r="A70" s="23"/>
      <c r="B70" s="41" t="s">
        <v>142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1:15" s="70" customFormat="1" ht="16.5" customHeight="1">
      <c r="A71" s="19"/>
      <c r="B71" s="15" t="s">
        <v>80</v>
      </c>
      <c r="C71" s="63">
        <f>SUM(C58:C70)</f>
        <v>0</v>
      </c>
      <c r="D71" s="63">
        <f aca="true" t="shared" si="4" ref="D71:L71">SUM(D58:D70)</f>
        <v>0</v>
      </c>
      <c r="E71" s="63">
        <f t="shared" si="4"/>
        <v>0</v>
      </c>
      <c r="F71" s="63">
        <f t="shared" si="4"/>
        <v>0</v>
      </c>
      <c r="G71" s="63">
        <f t="shared" si="4"/>
        <v>0</v>
      </c>
      <c r="H71" s="63">
        <f t="shared" si="4"/>
        <v>0</v>
      </c>
      <c r="I71" s="63">
        <f t="shared" si="4"/>
        <v>0</v>
      </c>
      <c r="J71" s="63">
        <f t="shared" si="4"/>
        <v>0</v>
      </c>
      <c r="K71" s="63">
        <f t="shared" si="4"/>
        <v>0</v>
      </c>
      <c r="L71" s="63">
        <f t="shared" si="4"/>
        <v>0</v>
      </c>
      <c r="M71" s="63">
        <f>SUM(M58:M70)</f>
        <v>0</v>
      </c>
      <c r="N71" s="63">
        <f>SUM(N58:N70)</f>
        <v>0</v>
      </c>
      <c r="O71" s="63">
        <f>SUM(O58:O70)</f>
        <v>0</v>
      </c>
    </row>
    <row r="72" spans="1:15" s="71" customFormat="1" ht="18" customHeight="1">
      <c r="A72" s="36" t="s">
        <v>81</v>
      </c>
      <c r="B72" s="42" t="s">
        <v>193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s="71" customFormat="1" ht="18" customHeight="1">
      <c r="A73" s="23"/>
      <c r="B73" s="41" t="s">
        <v>143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1:15" s="71" customFormat="1" ht="18" customHeight="1">
      <c r="A74" s="23"/>
      <c r="B74" s="41" t="s">
        <v>144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1:15" s="71" customFormat="1" ht="18" customHeight="1">
      <c r="A75" s="23"/>
      <c r="B75" s="41" t="s">
        <v>145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1:15" s="71" customFormat="1" ht="18" customHeight="1">
      <c r="A76" s="23"/>
      <c r="B76" s="41" t="s">
        <v>146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1:15" s="71" customFormat="1" ht="18" customHeight="1">
      <c r="A77" s="23"/>
      <c r="B77" s="41" t="s">
        <v>147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1:15" s="71" customFormat="1" ht="18" customHeight="1">
      <c r="A78" s="23"/>
      <c r="B78" s="41" t="s">
        <v>148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1:15" s="71" customFormat="1" ht="18" customHeight="1">
      <c r="A79" s="23"/>
      <c r="B79" s="41" t="s">
        <v>149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1:15" s="71" customFormat="1" ht="18" customHeight="1">
      <c r="A80" s="23"/>
      <c r="B80" s="41" t="s">
        <v>150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1:15" s="71" customFormat="1" ht="18" customHeight="1">
      <c r="A81" s="23"/>
      <c r="B81" s="41" t="s">
        <v>186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1:15" s="71" customFormat="1" ht="18" customHeight="1">
      <c r="A82" s="23"/>
      <c r="B82" s="41" t="s">
        <v>151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1:15" s="71" customFormat="1" ht="18" customHeight="1">
      <c r="A83" s="23"/>
      <c r="B83" s="41" t="s">
        <v>190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1:15" s="71" customFormat="1" ht="18" customHeight="1">
      <c r="A84" s="23"/>
      <c r="B84" s="58" t="s">
        <v>194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1:15" s="71" customFormat="1" ht="18" customHeight="1">
      <c r="A85" s="23"/>
      <c r="B85" s="58" t="s">
        <v>195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1:15" s="71" customFormat="1" ht="18" customHeight="1">
      <c r="A86" s="23"/>
      <c r="B86" s="41" t="s">
        <v>152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1:15" s="71" customFormat="1" ht="18" customHeight="1">
      <c r="A87" s="23"/>
      <c r="B87" s="41" t="s">
        <v>191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1:15" s="71" customFormat="1" ht="18" customHeight="1">
      <c r="A88" s="23"/>
      <c r="B88" s="41" t="s">
        <v>192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1:15" s="71" customFormat="1" ht="18" customHeight="1">
      <c r="A89" s="23"/>
      <c r="B89" s="41" t="s">
        <v>153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1:15" s="71" customFormat="1" ht="18" customHeight="1">
      <c r="A90" s="23"/>
      <c r="B90" s="41" t="s">
        <v>154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1:15" s="71" customFormat="1" ht="18" customHeight="1">
      <c r="A91" s="23"/>
      <c r="B91" s="41" t="s">
        <v>155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1:15" s="71" customFormat="1" ht="18" customHeight="1">
      <c r="A92" s="23"/>
      <c r="B92" s="41" t="s">
        <v>156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1:15" s="71" customFormat="1" ht="18" customHeight="1">
      <c r="A93" s="23"/>
      <c r="B93" s="41" t="s">
        <v>157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1:15" s="70" customFormat="1" ht="18" customHeight="1">
      <c r="A94" s="19"/>
      <c r="B94" s="15" t="s">
        <v>87</v>
      </c>
      <c r="C94" s="63">
        <f>SUM(C73:C93)</f>
        <v>0</v>
      </c>
      <c r="D94" s="63">
        <f aca="true" t="shared" si="5" ref="D94:L94">SUM(D73:D93)</f>
        <v>0</v>
      </c>
      <c r="E94" s="63">
        <f t="shared" si="5"/>
        <v>0</v>
      </c>
      <c r="F94" s="63">
        <f t="shared" si="5"/>
        <v>0</v>
      </c>
      <c r="G94" s="63">
        <f t="shared" si="5"/>
        <v>0</v>
      </c>
      <c r="H94" s="63">
        <f t="shared" si="5"/>
        <v>0</v>
      </c>
      <c r="I94" s="63">
        <f t="shared" si="5"/>
        <v>0</v>
      </c>
      <c r="J94" s="63">
        <f t="shared" si="5"/>
        <v>0</v>
      </c>
      <c r="K94" s="63">
        <f t="shared" si="5"/>
        <v>0</v>
      </c>
      <c r="L94" s="63">
        <f t="shared" si="5"/>
        <v>0</v>
      </c>
      <c r="M94" s="63">
        <f>SUM(M73:M93)</f>
        <v>0</v>
      </c>
      <c r="N94" s="63">
        <f>SUM(N73:N93)</f>
        <v>0</v>
      </c>
      <c r="O94" s="63">
        <f>SUM(O73:O93)</f>
        <v>0</v>
      </c>
    </row>
    <row r="95" spans="1:15" s="70" customFormat="1" ht="18" customHeight="1">
      <c r="A95" s="19"/>
      <c r="B95" s="15" t="s">
        <v>184</v>
      </c>
      <c r="C95" s="63">
        <f aca="true" t="shared" si="6" ref="C95:O95">SUM(C24,C41,C56,C71,C94)</f>
        <v>0</v>
      </c>
      <c r="D95" s="63">
        <f t="shared" si="6"/>
        <v>0</v>
      </c>
      <c r="E95" s="63">
        <f t="shared" si="6"/>
        <v>0</v>
      </c>
      <c r="F95" s="63">
        <f t="shared" si="6"/>
        <v>0</v>
      </c>
      <c r="G95" s="63">
        <f t="shared" si="6"/>
        <v>0</v>
      </c>
      <c r="H95" s="63">
        <f t="shared" si="6"/>
        <v>0</v>
      </c>
      <c r="I95" s="63">
        <f t="shared" si="6"/>
        <v>0</v>
      </c>
      <c r="J95" s="63">
        <f t="shared" si="6"/>
        <v>0</v>
      </c>
      <c r="K95" s="63">
        <f t="shared" si="6"/>
        <v>0</v>
      </c>
      <c r="L95" s="63">
        <f t="shared" si="6"/>
        <v>0</v>
      </c>
      <c r="M95" s="63">
        <f t="shared" si="6"/>
        <v>0</v>
      </c>
      <c r="N95" s="63">
        <f t="shared" si="6"/>
        <v>0</v>
      </c>
      <c r="O95" s="63">
        <f t="shared" si="6"/>
        <v>0</v>
      </c>
    </row>
    <row r="96" spans="1:15" s="71" customFormat="1" ht="18" customHeight="1">
      <c r="A96" s="36" t="s">
        <v>5</v>
      </c>
      <c r="B96" s="42" t="s">
        <v>158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s="71" customFormat="1" ht="18" customHeight="1">
      <c r="A97" s="23"/>
      <c r="B97" s="41" t="s">
        <v>159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1:15" s="71" customFormat="1" ht="18" customHeight="1">
      <c r="A98" s="23"/>
      <c r="B98" s="41" t="s">
        <v>160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1:15" s="71" customFormat="1" ht="18" customHeight="1">
      <c r="A99" s="23"/>
      <c r="B99" s="41" t="s">
        <v>161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1:15" s="71" customFormat="1" ht="18" customHeight="1">
      <c r="A100" s="23"/>
      <c r="B100" s="41" t="s">
        <v>162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1:15" s="71" customFormat="1" ht="18" customHeight="1">
      <c r="A101" s="23"/>
      <c r="B101" s="41" t="s">
        <v>163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1:15" s="71" customFormat="1" ht="18" customHeight="1">
      <c r="A102" s="23"/>
      <c r="B102" s="41" t="s">
        <v>164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1:15" s="71" customFormat="1" ht="18" customHeight="1">
      <c r="A103" s="23"/>
      <c r="B103" s="41" t="s">
        <v>165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1:15" s="71" customFormat="1" ht="18" customHeight="1">
      <c r="A104" s="23"/>
      <c r="B104" s="41" t="s">
        <v>166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1:15" s="70" customFormat="1" ht="18" customHeight="1">
      <c r="A105" s="19"/>
      <c r="B105" s="15" t="s">
        <v>93</v>
      </c>
      <c r="C105" s="63">
        <f>SUM(C97:C104)</f>
        <v>0</v>
      </c>
      <c r="D105" s="63">
        <f aca="true" t="shared" si="7" ref="D105:L105">SUM(D97:D104)</f>
        <v>0</v>
      </c>
      <c r="E105" s="63">
        <f t="shared" si="7"/>
        <v>0</v>
      </c>
      <c r="F105" s="63">
        <f t="shared" si="7"/>
        <v>0</v>
      </c>
      <c r="G105" s="63">
        <f t="shared" si="7"/>
        <v>0</v>
      </c>
      <c r="H105" s="63">
        <f t="shared" si="7"/>
        <v>0</v>
      </c>
      <c r="I105" s="63">
        <f t="shared" si="7"/>
        <v>0</v>
      </c>
      <c r="J105" s="63">
        <f t="shared" si="7"/>
        <v>0</v>
      </c>
      <c r="K105" s="63">
        <f t="shared" si="7"/>
        <v>0</v>
      </c>
      <c r="L105" s="63">
        <f t="shared" si="7"/>
        <v>0</v>
      </c>
      <c r="M105" s="63">
        <f>SUM(M97:M104)</f>
        <v>0</v>
      </c>
      <c r="N105" s="63">
        <f>SUM(N97:N104)</f>
        <v>0</v>
      </c>
      <c r="O105" s="63">
        <f>SUM(O97:O104)</f>
        <v>0</v>
      </c>
    </row>
    <row r="106" spans="1:15" s="70" customFormat="1" ht="18" customHeight="1">
      <c r="A106" s="19"/>
      <c r="B106" s="15" t="s">
        <v>189</v>
      </c>
      <c r="C106" s="63">
        <f>SUM(C95,C105)</f>
        <v>0</v>
      </c>
      <c r="D106" s="63">
        <f aca="true" t="shared" si="8" ref="D106:L106">SUM(D95,D105)</f>
        <v>0</v>
      </c>
      <c r="E106" s="63">
        <f t="shared" si="8"/>
        <v>0</v>
      </c>
      <c r="F106" s="63">
        <f t="shared" si="8"/>
        <v>0</v>
      </c>
      <c r="G106" s="63">
        <f t="shared" si="8"/>
        <v>0</v>
      </c>
      <c r="H106" s="63">
        <f t="shared" si="8"/>
        <v>0</v>
      </c>
      <c r="I106" s="63">
        <f t="shared" si="8"/>
        <v>0</v>
      </c>
      <c r="J106" s="63">
        <f t="shared" si="8"/>
        <v>0</v>
      </c>
      <c r="K106" s="63">
        <f t="shared" si="8"/>
        <v>0</v>
      </c>
      <c r="L106" s="63">
        <f t="shared" si="8"/>
        <v>0</v>
      </c>
      <c r="M106" s="63">
        <f>SUM(M95,M105)</f>
        <v>0</v>
      </c>
      <c r="N106" s="63">
        <f>SUM(N95,N105)</f>
        <v>0</v>
      </c>
      <c r="O106" s="63">
        <f>SUM(O95,O105)</f>
        <v>0</v>
      </c>
    </row>
    <row r="107" spans="1:2" s="71" customFormat="1" ht="15">
      <c r="A107" s="2"/>
      <c r="B107" s="2"/>
    </row>
    <row r="108" spans="13:15" ht="15">
      <c r="M108" s="2"/>
      <c r="N108" s="2"/>
      <c r="O108" s="2"/>
    </row>
    <row r="109" spans="13:15" ht="15">
      <c r="M109" s="2"/>
      <c r="N109" s="2"/>
      <c r="O109" s="2"/>
    </row>
    <row r="110" spans="13:15" ht="15">
      <c r="M110" s="2"/>
      <c r="N110" s="2"/>
      <c r="O110" s="2"/>
    </row>
    <row r="111" spans="13:15" ht="15">
      <c r="M111" s="2"/>
      <c r="N111" s="2"/>
      <c r="O111" s="2"/>
    </row>
    <row r="112" spans="13:15" ht="15">
      <c r="M112" s="2"/>
      <c r="N112" s="2"/>
      <c r="O112" s="2"/>
    </row>
    <row r="113" spans="13:15" ht="15">
      <c r="M113" s="2"/>
      <c r="N113" s="2"/>
      <c r="O113" s="2"/>
    </row>
    <row r="114" spans="13:15" ht="15">
      <c r="M114" s="2"/>
      <c r="N114" s="2"/>
      <c r="O114" s="2"/>
    </row>
  </sheetData>
  <mergeCells count="11">
    <mergeCell ref="N3:N4"/>
    <mergeCell ref="O3:O4"/>
    <mergeCell ref="C1:F2"/>
    <mergeCell ref="F3:F4"/>
    <mergeCell ref="G3:G4"/>
    <mergeCell ref="H3:J3"/>
    <mergeCell ref="B3:B4"/>
    <mergeCell ref="C3:E3"/>
    <mergeCell ref="L3:L4"/>
    <mergeCell ref="M3:M4"/>
    <mergeCell ref="K3:K4"/>
  </mergeCells>
  <conditionalFormatting sqref="L1 C24:O110">
    <cfRule type="cellIs" priority="1" dxfId="0" operator="equal" stopIfTrue="1">
      <formula>0</formula>
    </cfRule>
  </conditionalFormatting>
  <printOptions/>
  <pageMargins left="0.91" right="0.24" top="0.17" bottom="0.17" header="0.17" footer="0.17"/>
  <pageSetup horizontalDpi="300" verticalDpi="300" orientation="landscape" paperSize="5" scale="95" r:id="rId1"/>
  <headerFooter alignWithMargins="0">
    <oddFooter>&amp;R&amp;P</oddFooter>
  </headerFooter>
  <rowBreaks count="2" manualBreakCount="2">
    <brk id="33" max="13" man="1"/>
    <brk id="6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6"/>
  <sheetViews>
    <sheetView workbookViewId="0" topLeftCell="A1">
      <selection activeCell="E36" sqref="E36"/>
    </sheetView>
  </sheetViews>
  <sheetFormatPr defaultColWidth="9.140625" defaultRowHeight="12.75"/>
  <cols>
    <col min="1" max="1" width="9.28125" style="2" customWidth="1"/>
    <col min="2" max="2" width="38.00390625" style="2" customWidth="1"/>
    <col min="3" max="3" width="15.7109375" style="2" customWidth="1"/>
    <col min="4" max="4" width="11.57421875" style="2" customWidth="1"/>
    <col min="5" max="5" width="13.57421875" style="2" customWidth="1"/>
    <col min="6" max="6" width="13.00390625" style="2" customWidth="1"/>
    <col min="7" max="7" width="11.421875" style="2" customWidth="1"/>
    <col min="8" max="8" width="13.8515625" style="2" customWidth="1"/>
    <col min="9" max="9" width="11.421875" style="2" customWidth="1"/>
    <col min="10" max="10" width="16.7109375" style="2" customWidth="1"/>
    <col min="11" max="16384" width="9.140625" style="2" customWidth="1"/>
  </cols>
  <sheetData>
    <row r="1" spans="1:10" ht="15.75">
      <c r="A1" s="1" t="s">
        <v>33</v>
      </c>
      <c r="B1" s="5">
        <f>inc!L1</f>
        <v>0</v>
      </c>
      <c r="C1" s="1"/>
      <c r="E1" s="6"/>
      <c r="F1" s="6"/>
      <c r="G1" s="6"/>
      <c r="H1" s="6"/>
      <c r="I1" s="6"/>
      <c r="J1" s="6"/>
    </row>
    <row r="2" spans="1:10" ht="15.75">
      <c r="A2" s="1"/>
      <c r="B2" s="1"/>
      <c r="C2" s="1"/>
      <c r="E2" s="6"/>
      <c r="F2" s="6"/>
      <c r="G2" s="6"/>
      <c r="H2" s="6"/>
      <c r="I2" s="6"/>
      <c r="J2" s="6"/>
    </row>
    <row r="3" spans="1:10" ht="15.75">
      <c r="A3" s="1" t="str">
        <f>"Statement showing the establishment of market committee  "&amp;B1&amp;"  for the year 2007-08"</f>
        <v>Statement showing the establishment of market committee  0  for the year 2007-08</v>
      </c>
      <c r="B3" s="1"/>
      <c r="C3" s="1"/>
      <c r="E3" s="6"/>
      <c r="F3" s="6"/>
      <c r="G3" s="6"/>
      <c r="H3" s="6"/>
      <c r="I3" s="6"/>
      <c r="J3" s="6"/>
    </row>
    <row r="5" spans="1:10" s="3" customFormat="1" ht="15.75">
      <c r="A5" s="48"/>
      <c r="B5" s="48" t="s">
        <v>14</v>
      </c>
      <c r="C5" s="111" t="s">
        <v>180</v>
      </c>
      <c r="D5" s="113" t="s">
        <v>15</v>
      </c>
      <c r="E5" s="114"/>
      <c r="F5" s="115"/>
      <c r="G5" s="113" t="s">
        <v>245</v>
      </c>
      <c r="H5" s="114"/>
      <c r="I5" s="115"/>
      <c r="J5" s="57" t="s">
        <v>41</v>
      </c>
    </row>
    <row r="6" spans="1:10" s="3" customFormat="1" ht="15.75">
      <c r="A6" s="43"/>
      <c r="B6" s="43"/>
      <c r="C6" s="112"/>
      <c r="D6" s="56" t="s">
        <v>183</v>
      </c>
      <c r="E6" s="56" t="s">
        <v>231</v>
      </c>
      <c r="F6" s="56" t="s">
        <v>182</v>
      </c>
      <c r="G6" s="56" t="s">
        <v>183</v>
      </c>
      <c r="H6" s="56" t="s">
        <v>181</v>
      </c>
      <c r="I6" s="56" t="s">
        <v>182</v>
      </c>
      <c r="J6" s="56"/>
    </row>
    <row r="7" spans="1:10" s="3" customFormat="1" ht="15.75">
      <c r="A7" s="55"/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/>
    </row>
    <row r="8" spans="1:10" ht="15.75">
      <c r="A8" s="53" t="s">
        <v>16</v>
      </c>
      <c r="B8" s="49" t="s">
        <v>17</v>
      </c>
      <c r="C8" s="49"/>
      <c r="D8" s="54"/>
      <c r="E8" s="54"/>
      <c r="F8" s="54">
        <f>SUM(D8:E8)</f>
        <v>0</v>
      </c>
      <c r="G8" s="54"/>
      <c r="H8" s="54"/>
      <c r="I8" s="54">
        <f>SUM(G8:H8)</f>
        <v>0</v>
      </c>
      <c r="J8" s="54"/>
    </row>
    <row r="9" spans="1:10" ht="15">
      <c r="A9" s="51">
        <v>1</v>
      </c>
      <c r="B9" s="50" t="s">
        <v>167</v>
      </c>
      <c r="C9" s="50"/>
      <c r="D9" s="51"/>
      <c r="E9" s="51"/>
      <c r="F9" s="54">
        <f aca="true" t="shared" si="0" ref="F9:F29">SUM(D9:E9)</f>
        <v>0</v>
      </c>
      <c r="G9" s="51"/>
      <c r="H9" s="51"/>
      <c r="I9" s="54">
        <f aca="true" t="shared" si="1" ref="I9:I29">SUM(G9:H9)</f>
        <v>0</v>
      </c>
      <c r="J9" s="51"/>
    </row>
    <row r="10" spans="1:10" ht="15">
      <c r="A10" s="51"/>
      <c r="B10" s="50" t="s">
        <v>168</v>
      </c>
      <c r="C10" s="50"/>
      <c r="D10" s="51"/>
      <c r="E10" s="51"/>
      <c r="F10" s="54">
        <f t="shared" si="0"/>
        <v>0</v>
      </c>
      <c r="G10" s="51"/>
      <c r="H10" s="51"/>
      <c r="I10" s="54">
        <f t="shared" si="1"/>
        <v>0</v>
      </c>
      <c r="J10" s="51"/>
    </row>
    <row r="11" spans="1:10" ht="15">
      <c r="A11" s="51"/>
      <c r="B11" s="50" t="s">
        <v>169</v>
      </c>
      <c r="C11" s="50"/>
      <c r="D11" s="51"/>
      <c r="E11" s="51"/>
      <c r="F11" s="54">
        <f t="shared" si="0"/>
        <v>0</v>
      </c>
      <c r="G11" s="51"/>
      <c r="H11" s="51"/>
      <c r="I11" s="54">
        <f t="shared" si="1"/>
        <v>0</v>
      </c>
      <c r="J11" s="51"/>
    </row>
    <row r="12" spans="1:10" ht="15">
      <c r="A12" s="50"/>
      <c r="B12" s="50" t="s">
        <v>170</v>
      </c>
      <c r="C12" s="50"/>
      <c r="D12" s="51"/>
      <c r="E12" s="51"/>
      <c r="F12" s="54">
        <f t="shared" si="0"/>
        <v>0</v>
      </c>
      <c r="G12" s="51"/>
      <c r="H12" s="51"/>
      <c r="I12" s="54">
        <f t="shared" si="1"/>
        <v>0</v>
      </c>
      <c r="J12" s="51"/>
    </row>
    <row r="13" spans="1:10" ht="15">
      <c r="A13" s="50"/>
      <c r="B13" s="50" t="s">
        <v>171</v>
      </c>
      <c r="C13" s="50"/>
      <c r="D13" s="51"/>
      <c r="E13" s="51"/>
      <c r="F13" s="54">
        <f t="shared" si="0"/>
        <v>0</v>
      </c>
      <c r="G13" s="51"/>
      <c r="H13" s="51"/>
      <c r="I13" s="54">
        <f t="shared" si="1"/>
        <v>0</v>
      </c>
      <c r="J13" s="51"/>
    </row>
    <row r="14" spans="1:10" ht="15">
      <c r="A14" s="50"/>
      <c r="B14" s="50" t="s">
        <v>172</v>
      </c>
      <c r="C14" s="50"/>
      <c r="D14" s="51"/>
      <c r="E14" s="51"/>
      <c r="F14" s="54">
        <f t="shared" si="0"/>
        <v>0</v>
      </c>
      <c r="G14" s="51"/>
      <c r="H14" s="51"/>
      <c r="I14" s="54">
        <f t="shared" si="1"/>
        <v>0</v>
      </c>
      <c r="J14" s="51"/>
    </row>
    <row r="15" spans="1:10" ht="15">
      <c r="A15" s="51">
        <v>2</v>
      </c>
      <c r="B15" s="50" t="s">
        <v>18</v>
      </c>
      <c r="C15" s="50"/>
      <c r="D15" s="51"/>
      <c r="E15" s="51"/>
      <c r="F15" s="54">
        <f t="shared" si="0"/>
        <v>0</v>
      </c>
      <c r="G15" s="51"/>
      <c r="H15" s="51"/>
      <c r="I15" s="54">
        <f t="shared" si="1"/>
        <v>0</v>
      </c>
      <c r="J15" s="51"/>
    </row>
    <row r="16" spans="1:10" ht="15">
      <c r="A16" s="51">
        <v>3</v>
      </c>
      <c r="B16" s="50" t="s">
        <v>19</v>
      </c>
      <c r="C16" s="50"/>
      <c r="D16" s="51"/>
      <c r="E16" s="51"/>
      <c r="F16" s="54">
        <f t="shared" si="0"/>
        <v>0</v>
      </c>
      <c r="G16" s="51"/>
      <c r="H16" s="51"/>
      <c r="I16" s="54">
        <f t="shared" si="1"/>
        <v>0</v>
      </c>
      <c r="J16" s="51"/>
    </row>
    <row r="17" spans="1:10" ht="15">
      <c r="A17" s="51">
        <v>4</v>
      </c>
      <c r="B17" s="50" t="s">
        <v>20</v>
      </c>
      <c r="C17" s="50"/>
      <c r="D17" s="51"/>
      <c r="E17" s="51"/>
      <c r="F17" s="54">
        <f t="shared" si="0"/>
        <v>0</v>
      </c>
      <c r="G17" s="51"/>
      <c r="H17" s="51"/>
      <c r="I17" s="54">
        <f t="shared" si="1"/>
        <v>0</v>
      </c>
      <c r="J17" s="51"/>
    </row>
    <row r="18" spans="1:10" ht="15">
      <c r="A18" s="51">
        <v>5</v>
      </c>
      <c r="B18" s="50" t="s">
        <v>21</v>
      </c>
      <c r="C18" s="50"/>
      <c r="D18" s="51"/>
      <c r="E18" s="51"/>
      <c r="F18" s="54">
        <f t="shared" si="0"/>
        <v>0</v>
      </c>
      <c r="G18" s="51"/>
      <c r="H18" s="51"/>
      <c r="I18" s="54">
        <f t="shared" si="1"/>
        <v>0</v>
      </c>
      <c r="J18" s="51"/>
    </row>
    <row r="19" spans="1:10" ht="15">
      <c r="A19" s="51">
        <v>6</v>
      </c>
      <c r="B19" s="50" t="s">
        <v>173</v>
      </c>
      <c r="C19" s="50"/>
      <c r="D19" s="51"/>
      <c r="E19" s="51"/>
      <c r="F19" s="54">
        <f t="shared" si="0"/>
        <v>0</v>
      </c>
      <c r="G19" s="51"/>
      <c r="H19" s="51"/>
      <c r="I19" s="54">
        <f t="shared" si="1"/>
        <v>0</v>
      </c>
      <c r="J19" s="51"/>
    </row>
    <row r="20" spans="1:10" ht="15">
      <c r="A20" s="51">
        <v>7</v>
      </c>
      <c r="B20" s="50" t="s">
        <v>22</v>
      </c>
      <c r="C20" s="50"/>
      <c r="D20" s="51"/>
      <c r="E20" s="51"/>
      <c r="F20" s="54">
        <f t="shared" si="0"/>
        <v>0</v>
      </c>
      <c r="G20" s="51"/>
      <c r="H20" s="51"/>
      <c r="I20" s="54">
        <f t="shared" si="1"/>
        <v>0</v>
      </c>
      <c r="J20" s="51"/>
    </row>
    <row r="21" spans="1:10" ht="15">
      <c r="A21" s="51">
        <v>8</v>
      </c>
      <c r="B21" s="50" t="s">
        <v>23</v>
      </c>
      <c r="C21" s="50"/>
      <c r="D21" s="51"/>
      <c r="E21" s="51"/>
      <c r="F21" s="54">
        <f t="shared" si="0"/>
        <v>0</v>
      </c>
      <c r="G21" s="51"/>
      <c r="H21" s="51"/>
      <c r="I21" s="54">
        <f t="shared" si="1"/>
        <v>0</v>
      </c>
      <c r="J21" s="51"/>
    </row>
    <row r="22" spans="1:10" ht="15">
      <c r="A22" s="51">
        <v>9</v>
      </c>
      <c r="B22" s="50" t="s">
        <v>24</v>
      </c>
      <c r="C22" s="50"/>
      <c r="D22" s="51"/>
      <c r="E22" s="52"/>
      <c r="F22" s="54">
        <f t="shared" si="0"/>
        <v>0</v>
      </c>
      <c r="G22" s="52"/>
      <c r="H22" s="52"/>
      <c r="I22" s="54">
        <f t="shared" si="1"/>
        <v>0</v>
      </c>
      <c r="J22" s="52"/>
    </row>
    <row r="23" spans="1:10" ht="15">
      <c r="A23" s="51">
        <v>10</v>
      </c>
      <c r="B23" s="50" t="s">
        <v>25</v>
      </c>
      <c r="C23" s="50"/>
      <c r="D23" s="51"/>
      <c r="E23" s="51"/>
      <c r="F23" s="54">
        <f t="shared" si="0"/>
        <v>0</v>
      </c>
      <c r="G23" s="51"/>
      <c r="H23" s="51"/>
      <c r="I23" s="54">
        <f t="shared" si="1"/>
        <v>0</v>
      </c>
      <c r="J23" s="51"/>
    </row>
    <row r="24" spans="1:10" ht="15">
      <c r="A24" s="51">
        <v>11</v>
      </c>
      <c r="B24" s="50" t="s">
        <v>26</v>
      </c>
      <c r="C24" s="50"/>
      <c r="D24" s="51"/>
      <c r="E24" s="51"/>
      <c r="F24" s="54">
        <f t="shared" si="0"/>
        <v>0</v>
      </c>
      <c r="G24" s="51"/>
      <c r="H24" s="51"/>
      <c r="I24" s="54">
        <f t="shared" si="1"/>
        <v>0</v>
      </c>
      <c r="J24" s="51"/>
    </row>
    <row r="25" spans="1:10" ht="15">
      <c r="A25" s="51">
        <v>12</v>
      </c>
      <c r="B25" s="50" t="s">
        <v>27</v>
      </c>
      <c r="C25" s="50"/>
      <c r="D25" s="51"/>
      <c r="E25" s="51"/>
      <c r="F25" s="54">
        <f t="shared" si="0"/>
        <v>0</v>
      </c>
      <c r="G25" s="51"/>
      <c r="H25" s="51"/>
      <c r="I25" s="54">
        <f t="shared" si="1"/>
        <v>0</v>
      </c>
      <c r="J25" s="51"/>
    </row>
    <row r="26" spans="1:10" ht="15">
      <c r="A26" s="51">
        <v>13</v>
      </c>
      <c r="B26" s="50" t="s">
        <v>28</v>
      </c>
      <c r="C26" s="50"/>
      <c r="D26" s="51"/>
      <c r="E26" s="51"/>
      <c r="F26" s="54">
        <f t="shared" si="0"/>
        <v>0</v>
      </c>
      <c r="G26" s="51"/>
      <c r="H26" s="51"/>
      <c r="I26" s="54">
        <f t="shared" si="1"/>
        <v>0</v>
      </c>
      <c r="J26" s="51"/>
    </row>
    <row r="27" spans="1:10" ht="15">
      <c r="A27" s="51">
        <v>14</v>
      </c>
      <c r="B27" s="50" t="s">
        <v>29</v>
      </c>
      <c r="C27" s="50"/>
      <c r="D27" s="51"/>
      <c r="E27" s="51"/>
      <c r="F27" s="54">
        <f t="shared" si="0"/>
        <v>0</v>
      </c>
      <c r="G27" s="51"/>
      <c r="H27" s="51"/>
      <c r="I27" s="54">
        <f t="shared" si="1"/>
        <v>0</v>
      </c>
      <c r="J27" s="51"/>
    </row>
    <row r="28" spans="1:10" ht="15">
      <c r="A28" s="51">
        <v>15</v>
      </c>
      <c r="B28" s="50" t="s">
        <v>30</v>
      </c>
      <c r="C28" s="50"/>
      <c r="D28" s="51"/>
      <c r="E28" s="51"/>
      <c r="F28" s="54">
        <f t="shared" si="0"/>
        <v>0</v>
      </c>
      <c r="G28" s="51"/>
      <c r="H28" s="51"/>
      <c r="I28" s="54">
        <f t="shared" si="1"/>
        <v>0</v>
      </c>
      <c r="J28" s="51"/>
    </row>
    <row r="29" spans="1:10" ht="15">
      <c r="A29" s="91">
        <v>16</v>
      </c>
      <c r="B29" s="92" t="s">
        <v>31</v>
      </c>
      <c r="C29" s="92"/>
      <c r="D29" s="91"/>
      <c r="E29" s="91"/>
      <c r="F29" s="93">
        <f t="shared" si="0"/>
        <v>0</v>
      </c>
      <c r="G29" s="91"/>
      <c r="H29" s="91"/>
      <c r="I29" s="93">
        <f t="shared" si="1"/>
        <v>0</v>
      </c>
      <c r="J29" s="91"/>
    </row>
    <row r="30" spans="1:10" s="1" customFormat="1" ht="15.75">
      <c r="A30" s="94"/>
      <c r="B30" s="95" t="s">
        <v>187</v>
      </c>
      <c r="C30" s="95"/>
      <c r="D30" s="94">
        <f aca="true" t="shared" si="2" ref="D30:I30">SUM(D9:D29)</f>
        <v>0</v>
      </c>
      <c r="E30" s="94">
        <f t="shared" si="2"/>
        <v>0</v>
      </c>
      <c r="F30" s="94">
        <f t="shared" si="2"/>
        <v>0</v>
      </c>
      <c r="G30" s="94">
        <f t="shared" si="2"/>
        <v>0</v>
      </c>
      <c r="H30" s="94">
        <f t="shared" si="2"/>
        <v>0</v>
      </c>
      <c r="I30" s="94">
        <f t="shared" si="2"/>
        <v>0</v>
      </c>
      <c r="J30" s="94"/>
    </row>
    <row r="31" spans="2:10" s="5" customFormat="1" ht="15.75">
      <c r="B31" s="5" t="s">
        <v>232</v>
      </c>
      <c r="D31" s="96"/>
      <c r="E31" s="96"/>
      <c r="F31" s="96"/>
      <c r="G31" s="96"/>
      <c r="H31" s="96"/>
      <c r="I31" s="96"/>
      <c r="J31" s="96"/>
    </row>
    <row r="32" s="5" customFormat="1" ht="15.75">
      <c r="B32" s="5" t="s">
        <v>233</v>
      </c>
    </row>
    <row r="33" s="5" customFormat="1" ht="19.5" customHeight="1">
      <c r="B33" s="5" t="s">
        <v>234</v>
      </c>
    </row>
    <row r="34" s="5" customFormat="1" ht="19.5" customHeight="1"/>
    <row r="35" s="5" customFormat="1" ht="19.5" customHeight="1"/>
    <row r="36" spans="1:10" s="76" customFormat="1" ht="19.5" customHeight="1">
      <c r="A36" s="76" t="s">
        <v>219</v>
      </c>
      <c r="E36" s="76" t="s">
        <v>220</v>
      </c>
      <c r="I36" s="90"/>
      <c r="J36" s="90" t="s">
        <v>221</v>
      </c>
    </row>
  </sheetData>
  <mergeCells count="3">
    <mergeCell ref="C5:C6"/>
    <mergeCell ref="D5:F5"/>
    <mergeCell ref="G5:I5"/>
  </mergeCells>
  <conditionalFormatting sqref="B1 F8:F29 I8:I29">
    <cfRule type="cellIs" priority="1" dxfId="0" operator="equal" stopIfTrue="1">
      <formula>0</formula>
    </cfRule>
  </conditionalFormatting>
  <printOptions/>
  <pageMargins left="0.73" right="0.75" top="0.33" bottom="0.44" header="0.5" footer="0.38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B9" sqref="B9"/>
    </sheetView>
  </sheetViews>
  <sheetFormatPr defaultColWidth="9.140625" defaultRowHeight="12.75"/>
  <cols>
    <col min="1" max="1" width="7.00390625" style="0" bestFit="1" customWidth="1"/>
    <col min="2" max="2" width="52.57421875" style="0" customWidth="1"/>
    <col min="3" max="3" width="11.28125" style="0" bestFit="1" customWidth="1"/>
    <col min="4" max="4" width="12.421875" style="0" bestFit="1" customWidth="1"/>
    <col min="5" max="5" width="14.421875" style="0" customWidth="1"/>
  </cols>
  <sheetData>
    <row r="1" spans="1:5" ht="15.75">
      <c r="A1" s="116" t="s">
        <v>246</v>
      </c>
      <c r="B1" s="116"/>
      <c r="C1" s="116"/>
      <c r="D1" s="116"/>
      <c r="E1" s="116"/>
    </row>
    <row r="2" ht="24" customHeight="1"/>
    <row r="3" spans="1:5" ht="25.5">
      <c r="A3" s="117" t="s">
        <v>247</v>
      </c>
      <c r="B3" s="117" t="s">
        <v>248</v>
      </c>
      <c r="C3" s="117" t="s">
        <v>249</v>
      </c>
      <c r="D3" s="118" t="s">
        <v>250</v>
      </c>
      <c r="E3" s="118" t="s">
        <v>251</v>
      </c>
    </row>
    <row r="4" spans="1:5" ht="13.5" thickBot="1">
      <c r="A4" s="119">
        <v>1</v>
      </c>
      <c r="B4" s="119">
        <v>2</v>
      </c>
      <c r="C4" s="119">
        <v>3</v>
      </c>
      <c r="D4" s="119">
        <v>4</v>
      </c>
      <c r="E4" s="119">
        <v>5</v>
      </c>
    </row>
    <row r="5" spans="1:5" ht="20.25" customHeight="1" thickTop="1">
      <c r="A5" s="120">
        <v>1</v>
      </c>
      <c r="B5" s="121" t="s">
        <v>252</v>
      </c>
      <c r="C5" s="122"/>
      <c r="D5" s="123">
        <v>0.8</v>
      </c>
      <c r="E5" s="124"/>
    </row>
    <row r="6" spans="1:5" ht="20.25" customHeight="1">
      <c r="A6" s="125">
        <v>2</v>
      </c>
      <c r="B6" s="126" t="s">
        <v>253</v>
      </c>
      <c r="C6" s="127"/>
      <c r="D6" s="124">
        <v>0.3</v>
      </c>
      <c r="E6" s="124"/>
    </row>
    <row r="7" spans="1:5" ht="40.5" customHeight="1">
      <c r="A7" s="125">
        <v>3</v>
      </c>
      <c r="B7" s="128" t="s">
        <v>254</v>
      </c>
      <c r="C7" s="127"/>
      <c r="D7" s="124"/>
      <c r="E7" s="124"/>
    </row>
    <row r="8" spans="1:5" ht="46.5" customHeight="1">
      <c r="A8" s="120">
        <v>4</v>
      </c>
      <c r="B8" s="128" t="s">
        <v>255</v>
      </c>
      <c r="C8" s="127"/>
      <c r="D8" s="124"/>
      <c r="E8" s="124"/>
    </row>
    <row r="9" spans="1:5" ht="69" customHeight="1">
      <c r="A9" s="125">
        <v>5</v>
      </c>
      <c r="B9" s="128" t="s">
        <v>256</v>
      </c>
      <c r="C9" s="127"/>
      <c r="D9" s="124"/>
      <c r="E9" s="124"/>
    </row>
    <row r="10" spans="1:5" ht="23.25" customHeight="1">
      <c r="A10" s="125">
        <v>6</v>
      </c>
      <c r="B10" s="128" t="s">
        <v>257</v>
      </c>
      <c r="C10" s="127"/>
      <c r="D10" s="124"/>
      <c r="E10" s="124"/>
    </row>
    <row r="11" spans="1:5" ht="49.5" customHeight="1">
      <c r="A11" s="120">
        <v>7</v>
      </c>
      <c r="B11" s="128" t="s">
        <v>258</v>
      </c>
      <c r="C11" s="127"/>
      <c r="D11" s="124"/>
      <c r="E11" s="124"/>
    </row>
    <row r="12" spans="1:5" ht="38.25">
      <c r="A12" s="125">
        <v>8</v>
      </c>
      <c r="B12" s="128" t="s">
        <v>259</v>
      </c>
      <c r="C12" s="127"/>
      <c r="D12" s="124"/>
      <c r="E12" s="124"/>
    </row>
    <row r="13" spans="1:5" ht="28.5" customHeight="1">
      <c r="A13" s="125">
        <v>9</v>
      </c>
      <c r="B13" s="128" t="s">
        <v>260</v>
      </c>
      <c r="C13" s="127"/>
      <c r="D13" s="124"/>
      <c r="E13" s="124"/>
    </row>
    <row r="14" spans="1:5" ht="93" customHeight="1">
      <c r="A14" s="120">
        <v>10</v>
      </c>
      <c r="B14" s="128" t="s">
        <v>261</v>
      </c>
      <c r="C14" s="127"/>
      <c r="D14" s="124"/>
      <c r="E14" s="124"/>
    </row>
    <row r="15" spans="1:5" ht="36" customHeight="1">
      <c r="A15" s="125">
        <v>11</v>
      </c>
      <c r="B15" s="128" t="s">
        <v>262</v>
      </c>
      <c r="C15" s="127"/>
      <c r="D15" s="124"/>
      <c r="E15" s="124"/>
    </row>
    <row r="16" spans="1:5" ht="39" customHeight="1">
      <c r="A16" s="125">
        <v>12</v>
      </c>
      <c r="B16" s="128" t="s">
        <v>263</v>
      </c>
      <c r="C16" s="127"/>
      <c r="D16" s="124"/>
      <c r="E16" s="124"/>
    </row>
    <row r="17" spans="1:5" ht="41.25" customHeight="1">
      <c r="A17" s="120">
        <v>13</v>
      </c>
      <c r="B17" s="129" t="s">
        <v>264</v>
      </c>
      <c r="C17" s="130"/>
      <c r="D17" s="131"/>
      <c r="E17" s="124"/>
    </row>
    <row r="18" spans="1:5" ht="26.25" customHeight="1">
      <c r="A18" s="125">
        <v>14</v>
      </c>
      <c r="B18" s="129" t="s">
        <v>265</v>
      </c>
      <c r="C18" s="130"/>
      <c r="D18" s="131"/>
      <c r="E18" s="124"/>
    </row>
    <row r="19" spans="1:5" ht="27.75" customHeight="1">
      <c r="A19" s="132"/>
      <c r="B19" s="133" t="s">
        <v>182</v>
      </c>
      <c r="C19" s="134"/>
      <c r="D19" s="135"/>
      <c r="E19" s="135"/>
    </row>
  </sheetData>
  <mergeCells count="1">
    <mergeCell ref="A1:E1"/>
  </mergeCells>
  <printOptions horizontalCentered="1"/>
  <pageMargins left="0.36" right="0.44" top="1" bottom="1" header="0.5" footer="0.5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B10" sqref="B10"/>
    </sheetView>
  </sheetViews>
  <sheetFormatPr defaultColWidth="9.140625" defaultRowHeight="12.75"/>
  <cols>
    <col min="1" max="1" width="7.28125" style="0" customWidth="1"/>
    <col min="2" max="2" width="17.7109375" style="0" customWidth="1"/>
    <col min="3" max="3" width="20.140625" style="0" customWidth="1"/>
    <col min="4" max="4" width="18.57421875" style="0" customWidth="1"/>
    <col min="5" max="5" width="25.140625" style="0" customWidth="1"/>
  </cols>
  <sheetData>
    <row r="1" spans="1:16" ht="39.75" customHeight="1">
      <c r="A1" s="136" t="s">
        <v>266</v>
      </c>
      <c r="B1" s="137"/>
      <c r="C1" s="137"/>
      <c r="D1" s="137"/>
      <c r="E1" s="137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3" spans="1:5" s="138" customFormat="1" ht="12.75">
      <c r="A3" s="139" t="s">
        <v>267</v>
      </c>
      <c r="B3" s="139" t="s">
        <v>268</v>
      </c>
      <c r="C3" s="139" t="s">
        <v>269</v>
      </c>
      <c r="D3" s="139" t="s">
        <v>270</v>
      </c>
      <c r="E3" s="139" t="s">
        <v>271</v>
      </c>
    </row>
    <row r="4" spans="1:5" ht="13.5" thickBot="1">
      <c r="A4" s="140">
        <v>1</v>
      </c>
      <c r="B4" s="140">
        <v>2</v>
      </c>
      <c r="C4" s="140">
        <v>3</v>
      </c>
      <c r="D4" s="140">
        <v>4</v>
      </c>
      <c r="E4" s="140">
        <v>5</v>
      </c>
    </row>
    <row r="5" spans="1:5" ht="19.5" customHeight="1" thickTop="1">
      <c r="A5" s="141"/>
      <c r="B5" s="141"/>
      <c r="C5" s="142"/>
      <c r="D5" s="142"/>
      <c r="E5" s="141"/>
    </row>
    <row r="6" spans="1:5" ht="19.5" customHeight="1">
      <c r="A6" s="143"/>
      <c r="B6" s="143"/>
      <c r="C6" s="144"/>
      <c r="D6" s="144"/>
      <c r="E6" s="143"/>
    </row>
    <row r="7" spans="1:5" ht="19.5" customHeight="1">
      <c r="A7" s="143"/>
      <c r="B7" s="143"/>
      <c r="C7" s="144"/>
      <c r="D7" s="144"/>
      <c r="E7" s="143"/>
    </row>
    <row r="8" spans="1:5" ht="19.5" customHeight="1">
      <c r="A8" s="143"/>
      <c r="B8" s="143"/>
      <c r="C8" s="144"/>
      <c r="D8" s="144"/>
      <c r="E8" s="143"/>
    </row>
    <row r="9" spans="1:5" ht="19.5" customHeight="1">
      <c r="A9" s="143"/>
      <c r="B9" s="143"/>
      <c r="C9" s="144"/>
      <c r="D9" s="144"/>
      <c r="E9" s="143"/>
    </row>
    <row r="10" spans="1:5" ht="19.5" customHeight="1">
      <c r="A10" s="143"/>
      <c r="B10" s="143"/>
      <c r="C10" s="144"/>
      <c r="D10" s="144"/>
      <c r="E10" s="143"/>
    </row>
    <row r="11" spans="1:5" ht="19.5" customHeight="1">
      <c r="A11" s="143"/>
      <c r="B11" s="143"/>
      <c r="C11" s="144"/>
      <c r="D11" s="144"/>
      <c r="E11" s="143"/>
    </row>
    <row r="12" spans="1:5" ht="19.5" customHeight="1">
      <c r="A12" s="145" t="s">
        <v>182</v>
      </c>
      <c r="B12" s="146"/>
      <c r="C12" s="147"/>
      <c r="D12" s="147"/>
      <c r="E12" s="146"/>
    </row>
    <row r="13" ht="63.75">
      <c r="B13" s="148" t="s">
        <v>260</v>
      </c>
    </row>
    <row r="15" spans="1:5" ht="26.25" customHeight="1">
      <c r="A15" s="136" t="s">
        <v>272</v>
      </c>
      <c r="B15" s="137"/>
      <c r="C15" s="137"/>
      <c r="D15" s="137"/>
      <c r="E15" s="137"/>
    </row>
    <row r="16" ht="12.75">
      <c r="A16" s="149"/>
    </row>
    <row r="17" spans="1:5" s="138" customFormat="1" ht="38.25">
      <c r="A17" s="139" t="s">
        <v>267</v>
      </c>
      <c r="B17" s="150" t="s">
        <v>268</v>
      </c>
      <c r="C17" s="151"/>
      <c r="D17" s="152" t="s">
        <v>273</v>
      </c>
      <c r="E17" s="139" t="s">
        <v>271</v>
      </c>
    </row>
    <row r="18" spans="1:5" ht="13.5" thickBot="1">
      <c r="A18" s="140">
        <v>1</v>
      </c>
      <c r="B18" s="153">
        <v>2</v>
      </c>
      <c r="C18" s="154"/>
      <c r="D18" s="140">
        <v>3</v>
      </c>
      <c r="E18" s="140">
        <v>4</v>
      </c>
    </row>
    <row r="19" spans="1:5" ht="19.5" customHeight="1" thickTop="1">
      <c r="A19" s="141"/>
      <c r="B19" s="155"/>
      <c r="C19" s="156"/>
      <c r="D19" s="142"/>
      <c r="E19" s="157"/>
    </row>
    <row r="20" spans="1:5" ht="19.5" customHeight="1">
      <c r="A20" s="143"/>
      <c r="B20" s="158"/>
      <c r="C20" s="159"/>
      <c r="D20" s="144"/>
      <c r="E20" s="160"/>
    </row>
    <row r="21" spans="1:5" ht="19.5" customHeight="1">
      <c r="A21" s="143"/>
      <c r="B21" s="158"/>
      <c r="C21" s="159"/>
      <c r="D21" s="144"/>
      <c r="E21" s="143"/>
    </row>
    <row r="22" spans="1:5" ht="19.5" customHeight="1">
      <c r="A22" s="143"/>
      <c r="B22" s="158"/>
      <c r="C22" s="159"/>
      <c r="D22" s="144"/>
      <c r="E22" s="143"/>
    </row>
    <row r="23" spans="1:5" ht="19.5" customHeight="1">
      <c r="A23" s="143"/>
      <c r="B23" s="158"/>
      <c r="C23" s="159"/>
      <c r="D23" s="144"/>
      <c r="E23" s="143"/>
    </row>
    <row r="24" spans="1:5" ht="19.5" customHeight="1">
      <c r="A24" s="143"/>
      <c r="B24" s="158"/>
      <c r="C24" s="159"/>
      <c r="D24" s="144"/>
      <c r="E24" s="143"/>
    </row>
    <row r="25" spans="1:5" ht="19.5" customHeight="1">
      <c r="A25" s="143"/>
      <c r="B25" s="158"/>
      <c r="C25" s="159"/>
      <c r="D25" s="144"/>
      <c r="E25" s="143"/>
    </row>
    <row r="26" spans="1:5" ht="19.5" customHeight="1">
      <c r="A26" s="145" t="s">
        <v>182</v>
      </c>
      <c r="B26" s="161"/>
      <c r="C26" s="162"/>
      <c r="D26" s="147"/>
      <c r="E26" s="146"/>
    </row>
    <row r="29" spans="1:5" s="163" customFormat="1" ht="33.75" customHeight="1">
      <c r="A29" s="136" t="s">
        <v>274</v>
      </c>
      <c r="B29" s="136"/>
      <c r="C29" s="136"/>
      <c r="D29" s="136"/>
      <c r="E29" s="136"/>
    </row>
    <row r="31" spans="1:5" s="138" customFormat="1" ht="25.5">
      <c r="A31" s="139" t="s">
        <v>267</v>
      </c>
      <c r="B31" s="150" t="s">
        <v>268</v>
      </c>
      <c r="C31" s="164"/>
      <c r="D31" s="151"/>
      <c r="E31" s="152" t="s">
        <v>275</v>
      </c>
    </row>
    <row r="32" spans="1:5" ht="13.5" thickBot="1">
      <c r="A32" s="140">
        <v>1</v>
      </c>
      <c r="B32" s="153">
        <v>2</v>
      </c>
      <c r="C32" s="165"/>
      <c r="D32" s="154"/>
      <c r="E32" s="140">
        <v>3</v>
      </c>
    </row>
    <row r="33" spans="1:5" ht="19.5" customHeight="1" thickTop="1">
      <c r="A33" s="141"/>
      <c r="B33" s="155"/>
      <c r="C33" s="166"/>
      <c r="D33" s="156"/>
      <c r="E33" s="142"/>
    </row>
    <row r="34" spans="1:5" ht="19.5" customHeight="1">
      <c r="A34" s="143"/>
      <c r="B34" s="158"/>
      <c r="C34" s="167"/>
      <c r="D34" s="159"/>
      <c r="E34" s="144"/>
    </row>
    <row r="35" spans="1:5" ht="19.5" customHeight="1">
      <c r="A35" s="143"/>
      <c r="B35" s="158"/>
      <c r="C35" s="167"/>
      <c r="D35" s="159"/>
      <c r="E35" s="144"/>
    </row>
    <row r="36" spans="1:5" ht="19.5" customHeight="1">
      <c r="A36" s="143"/>
      <c r="B36" s="158"/>
      <c r="C36" s="167"/>
      <c r="D36" s="159"/>
      <c r="E36" s="144"/>
    </row>
    <row r="37" spans="1:5" ht="19.5" customHeight="1">
      <c r="A37" s="143"/>
      <c r="B37" s="158"/>
      <c r="C37" s="167"/>
      <c r="D37" s="159"/>
      <c r="E37" s="144"/>
    </row>
    <row r="38" spans="1:5" ht="19.5" customHeight="1">
      <c r="A38" s="143"/>
      <c r="B38" s="158"/>
      <c r="C38" s="167"/>
      <c r="D38" s="159"/>
      <c r="E38" s="144"/>
    </row>
    <row r="39" spans="1:5" ht="19.5" customHeight="1">
      <c r="A39" s="143"/>
      <c r="B39" s="158"/>
      <c r="C39" s="167"/>
      <c r="D39" s="159"/>
      <c r="E39" s="144"/>
    </row>
    <row r="40" spans="1:5" ht="19.5" customHeight="1">
      <c r="A40" s="145" t="s">
        <v>182</v>
      </c>
      <c r="B40" s="161"/>
      <c r="C40" s="168"/>
      <c r="D40" s="162"/>
      <c r="E40" s="147"/>
    </row>
  </sheetData>
  <mergeCells count="23">
    <mergeCell ref="B40:D40"/>
    <mergeCell ref="B35:D35"/>
    <mergeCell ref="B36:D36"/>
    <mergeCell ref="B37:D37"/>
    <mergeCell ref="B38:D38"/>
    <mergeCell ref="B32:D32"/>
    <mergeCell ref="B33:D33"/>
    <mergeCell ref="B34:D34"/>
    <mergeCell ref="B39:D39"/>
    <mergeCell ref="B18:C18"/>
    <mergeCell ref="B19:C19"/>
    <mergeCell ref="B20:C20"/>
    <mergeCell ref="B31:D31"/>
    <mergeCell ref="A1:E1"/>
    <mergeCell ref="A15:E15"/>
    <mergeCell ref="A29:E29"/>
    <mergeCell ref="B25:C25"/>
    <mergeCell ref="B26:C26"/>
    <mergeCell ref="B21:C21"/>
    <mergeCell ref="B22:C22"/>
    <mergeCell ref="B23:C23"/>
    <mergeCell ref="B24:C24"/>
    <mergeCell ref="B17:C17"/>
  </mergeCells>
  <printOptions horizontalCentered="1"/>
  <pageMargins left="0.75" right="0.47" top="1" bottom="1" header="0.38" footer="0.5"/>
  <pageSetup horizontalDpi="1200" verticalDpi="12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Viswa Mohan Rao</dc:creator>
  <cp:keywords/>
  <dc:description/>
  <cp:lastModifiedBy>Administrator</cp:lastModifiedBy>
  <cp:lastPrinted>2007-02-02T07:29:59Z</cp:lastPrinted>
  <dcterms:created xsi:type="dcterms:W3CDTF">2000-03-06T19:33:00Z</dcterms:created>
  <dcterms:modified xsi:type="dcterms:W3CDTF">2007-02-02T07:54:20Z</dcterms:modified>
  <cp:category/>
  <cp:version/>
  <cp:contentType/>
  <cp:contentStatus/>
</cp:coreProperties>
</file>